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src/content/guide/java-full-stack-report-2022-Q4/"/>
    </mc:Choice>
  </mc:AlternateContent>
  <xr:revisionPtr revIDLastSave="0" documentId="13_ncr:1_{073CAF23-D8CB-9040-8E7C-45A72EBAD14E}" xr6:coauthVersionLast="47" xr6:coauthVersionMax="47" xr10:uidLastSave="{00000000-0000-0000-0000-000000000000}"/>
  <bookViews>
    <workbookView xWindow="-38400" yWindow="0" windowWidth="38400" windowHeight="21600" xr2:uid="{00000000-000D-0000-FFFF-FFFF00000000}"/>
  </bookViews>
  <sheets>
    <sheet name="Summary" sheetId="1" r:id="rId1"/>
  </sheets>
  <definedNames>
    <definedName name="_xlnm._FilterDatabase" localSheetId="0" hidden="1">Summary!$C$2:$AU$78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8" i="1" l="1"/>
  <c r="U68" i="1"/>
  <c r="T68" i="1"/>
  <c r="S68" i="1"/>
  <c r="R68" i="1"/>
  <c r="Q68" i="1"/>
  <c r="P68" i="1"/>
  <c r="O68" i="1"/>
  <c r="V67" i="1"/>
  <c r="U67" i="1"/>
  <c r="T67" i="1"/>
  <c r="S67" i="1"/>
  <c r="R67" i="1"/>
  <c r="Q67" i="1"/>
  <c r="P67" i="1"/>
  <c r="V62" i="1"/>
  <c r="S62" i="1"/>
  <c r="R62" i="1"/>
  <c r="V60" i="1"/>
  <c r="S60" i="1"/>
  <c r="R60" i="1"/>
  <c r="V36" i="1"/>
  <c r="S36" i="1"/>
  <c r="R36" i="1"/>
  <c r="V26" i="1"/>
  <c r="S26" i="1"/>
  <c r="R26" i="1"/>
  <c r="V24" i="1"/>
  <c r="S24" i="1"/>
  <c r="R24" i="1"/>
  <c r="V9" i="1"/>
  <c r="S9" i="1"/>
  <c r="R9" i="1"/>
  <c r="V4" i="1"/>
  <c r="S4" i="1"/>
  <c r="R4" i="1"/>
  <c r="Z62" i="1"/>
  <c r="Y62" i="1"/>
  <c r="Z60" i="1"/>
  <c r="Y60" i="1"/>
  <c r="Z26" i="1"/>
  <c r="Y26" i="1"/>
  <c r="Z24" i="1"/>
  <c r="Y24" i="1"/>
  <c r="Z9" i="1"/>
  <c r="Y9" i="1"/>
  <c r="Z4" i="1"/>
  <c r="Y4" i="1"/>
  <c r="M62" i="1"/>
  <c r="M60" i="1"/>
  <c r="M36" i="1"/>
  <c r="M26" i="1"/>
  <c r="M24" i="1"/>
  <c r="M9" i="1"/>
  <c r="M4" i="1"/>
  <c r="AH62" i="1"/>
  <c r="AE62" i="1"/>
  <c r="AH60" i="1"/>
  <c r="AE60" i="1"/>
  <c r="AH36" i="1"/>
  <c r="AH26" i="1"/>
  <c r="C62" i="1"/>
  <c r="C60" i="1"/>
  <c r="C36" i="1"/>
  <c r="AV65" i="1"/>
  <c r="AV67" i="1" s="1"/>
  <c r="F67" i="1" l="1"/>
  <c r="E67" i="1"/>
  <c r="D67" i="1"/>
  <c r="C67" i="1"/>
  <c r="J67" i="1"/>
  <c r="I67" i="1"/>
  <c r="G67" i="1"/>
  <c r="H67" i="1"/>
  <c r="H68" i="1" s="1"/>
  <c r="AN67" i="1"/>
  <c r="F68" i="1" l="1"/>
  <c r="E68" i="1"/>
  <c r="C68" i="1"/>
  <c r="D68" i="1"/>
  <c r="I68" i="1"/>
  <c r="G68" i="1"/>
  <c r="J68" i="1"/>
  <c r="AG67" i="1"/>
  <c r="AU81" i="1"/>
  <c r="AT81" i="1"/>
  <c r="AS81" i="1"/>
  <c r="AR81" i="1"/>
  <c r="AQ81" i="1"/>
  <c r="AP81" i="1"/>
  <c r="AO81" i="1"/>
  <c r="AN81" i="1"/>
  <c r="AL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O81" i="1"/>
  <c r="N81" i="1"/>
  <c r="M81" i="1"/>
  <c r="L81" i="1"/>
  <c r="K81" i="1"/>
  <c r="AQ80" i="1"/>
  <c r="AP80" i="1"/>
  <c r="AO80" i="1"/>
  <c r="AN80" i="1"/>
  <c r="AL80" i="1"/>
  <c r="AJ80" i="1"/>
  <c r="AB80" i="1" l="1"/>
  <c r="AA80" i="1"/>
  <c r="Z80" i="1"/>
  <c r="Y80" i="1"/>
  <c r="X80" i="1"/>
  <c r="W80" i="1"/>
  <c r="AB77" i="1"/>
  <c r="AB78" i="1" s="1"/>
  <c r="AA77" i="1"/>
  <c r="Z77" i="1"/>
  <c r="Y77" i="1"/>
  <c r="X77" i="1"/>
  <c r="W77" i="1"/>
  <c r="W75" i="1"/>
  <c r="X75" i="1"/>
  <c r="Y75" i="1"/>
  <c r="Z75" i="1"/>
  <c r="AA75" i="1"/>
  <c r="AB75" i="1"/>
  <c r="AB76" i="1" s="1"/>
  <c r="AB73" i="1"/>
  <c r="AB74" i="1" s="1"/>
  <c r="AA73" i="1"/>
  <c r="Z73" i="1"/>
  <c r="Y73" i="1"/>
  <c r="X73" i="1"/>
  <c r="W73" i="1"/>
  <c r="AB71" i="1"/>
  <c r="AB72" i="1" s="1"/>
  <c r="AA71" i="1"/>
  <c r="Z71" i="1"/>
  <c r="Y71" i="1"/>
  <c r="X71" i="1"/>
  <c r="W71" i="1"/>
  <c r="AB69" i="1"/>
  <c r="AB70" i="1" s="1"/>
  <c r="AA69" i="1"/>
  <c r="Z69" i="1"/>
  <c r="Y69" i="1"/>
  <c r="X69" i="1"/>
  <c r="W69" i="1"/>
  <c r="AB67" i="1"/>
  <c r="AB68" i="1" s="1"/>
  <c r="AA67" i="1"/>
  <c r="Z67" i="1"/>
  <c r="Y67" i="1"/>
  <c r="X67" i="1"/>
  <c r="W67" i="1"/>
  <c r="O80" i="1"/>
  <c r="N80" i="1"/>
  <c r="M80" i="1"/>
  <c r="L80" i="1"/>
  <c r="K80" i="1"/>
  <c r="O77" i="1"/>
  <c r="N77" i="1"/>
  <c r="N78" i="1" s="1"/>
  <c r="M77" i="1"/>
  <c r="L77" i="1"/>
  <c r="K77" i="1"/>
  <c r="O75" i="1"/>
  <c r="N75" i="1"/>
  <c r="M75" i="1"/>
  <c r="L75" i="1"/>
  <c r="K75" i="1"/>
  <c r="O73" i="1"/>
  <c r="N73" i="1"/>
  <c r="N74" i="1" s="1"/>
  <c r="M73" i="1"/>
  <c r="L73" i="1"/>
  <c r="K73" i="1"/>
  <c r="O71" i="1"/>
  <c r="N71" i="1"/>
  <c r="N72" i="1" s="1"/>
  <c r="M71" i="1"/>
  <c r="L71" i="1"/>
  <c r="K71" i="1"/>
  <c r="O69" i="1"/>
  <c r="N69" i="1"/>
  <c r="N70" i="1" s="1"/>
  <c r="M69" i="1"/>
  <c r="L69" i="1"/>
  <c r="K69" i="1"/>
  <c r="O67" i="1"/>
  <c r="N67" i="1"/>
  <c r="N68" i="1" s="1"/>
  <c r="M67" i="1"/>
  <c r="L67" i="1"/>
  <c r="K67" i="1"/>
  <c r="AI80" i="1"/>
  <c r="AH80" i="1"/>
  <c r="AG80" i="1"/>
  <c r="AF80" i="1"/>
  <c r="AE80" i="1"/>
  <c r="AD80" i="1"/>
  <c r="AC80" i="1"/>
  <c r="AI77" i="1"/>
  <c r="AH77" i="1"/>
  <c r="AG77" i="1"/>
  <c r="AF77" i="1"/>
  <c r="AE77" i="1"/>
  <c r="AD77" i="1"/>
  <c r="AC77" i="1"/>
  <c r="AI75" i="1"/>
  <c r="AH75" i="1"/>
  <c r="AG75" i="1"/>
  <c r="AF75" i="1"/>
  <c r="AE75" i="1"/>
  <c r="AE76" i="1" s="1"/>
  <c r="AD75" i="1"/>
  <c r="AC75" i="1"/>
  <c r="AI73" i="1"/>
  <c r="AH73" i="1"/>
  <c r="AG73" i="1"/>
  <c r="AF73" i="1"/>
  <c r="AE73" i="1"/>
  <c r="AD73" i="1"/>
  <c r="AC73" i="1"/>
  <c r="AI71" i="1"/>
  <c r="AH71" i="1"/>
  <c r="AG71" i="1"/>
  <c r="AF71" i="1"/>
  <c r="AE71" i="1"/>
  <c r="AD71" i="1"/>
  <c r="AC71" i="1"/>
  <c r="AI69" i="1"/>
  <c r="AH69" i="1"/>
  <c r="AG69" i="1"/>
  <c r="AF69" i="1"/>
  <c r="AE69" i="1"/>
  <c r="AE70" i="1" s="1"/>
  <c r="AD69" i="1"/>
  <c r="AC69" i="1"/>
  <c r="AI67" i="1"/>
  <c r="AH67" i="1"/>
  <c r="AF67" i="1"/>
  <c r="AE67" i="1"/>
  <c r="AE68" i="1" s="1"/>
  <c r="AD67" i="1"/>
  <c r="AC67" i="1"/>
  <c r="AQ67" i="1"/>
  <c r="AU80" i="1"/>
  <c r="AT80" i="1"/>
  <c r="AS80" i="1"/>
  <c r="AR80" i="1"/>
  <c r="AU77" i="1"/>
  <c r="AT77" i="1"/>
  <c r="AS77" i="1"/>
  <c r="AR77" i="1"/>
  <c r="AQ77" i="1"/>
  <c r="AJ77" i="1"/>
  <c r="AJ78" i="1" s="1"/>
  <c r="AU75" i="1"/>
  <c r="AT75" i="1"/>
  <c r="AS75" i="1"/>
  <c r="AR75" i="1"/>
  <c r="AQ75" i="1"/>
  <c r="AJ75" i="1"/>
  <c r="AJ76" i="1" s="1"/>
  <c r="AU73" i="1"/>
  <c r="AT73" i="1"/>
  <c r="AS73" i="1"/>
  <c r="AR73" i="1"/>
  <c r="AQ73" i="1"/>
  <c r="AJ73" i="1"/>
  <c r="AJ74" i="1" s="1"/>
  <c r="AU71" i="1"/>
  <c r="AT71" i="1"/>
  <c r="AS71" i="1"/>
  <c r="AR71" i="1"/>
  <c r="AQ71" i="1"/>
  <c r="AP77" i="1"/>
  <c r="AP75" i="1"/>
  <c r="AP73" i="1"/>
  <c r="AP71" i="1"/>
  <c r="AO77" i="1"/>
  <c r="AO75" i="1"/>
  <c r="AO73" i="1"/>
  <c r="AO71" i="1"/>
  <c r="AO69" i="1"/>
  <c r="AN77" i="1"/>
  <c r="AN75" i="1"/>
  <c r="AN73" i="1"/>
  <c r="AN71" i="1"/>
  <c r="AL77" i="1"/>
  <c r="AL75" i="1"/>
  <c r="AL73" i="1"/>
  <c r="AL71" i="1"/>
  <c r="AJ71" i="1"/>
  <c r="AJ72" i="1" s="1"/>
  <c r="AU69" i="1"/>
  <c r="AT69" i="1"/>
  <c r="AS69" i="1"/>
  <c r="AR69" i="1"/>
  <c r="AQ69" i="1"/>
  <c r="AP69" i="1"/>
  <c r="AN69" i="1"/>
  <c r="AL69" i="1"/>
  <c r="AJ69" i="1"/>
  <c r="AJ70" i="1" s="1"/>
  <c r="AU67" i="1"/>
  <c r="AT67" i="1"/>
  <c r="AS67" i="1"/>
  <c r="AR67" i="1"/>
  <c r="AR68" i="1" s="1"/>
  <c r="AP67" i="1"/>
  <c r="AO67" i="1"/>
  <c r="AL67" i="1"/>
  <c r="AJ67" i="1"/>
  <c r="AJ68" i="1" s="1"/>
  <c r="L68" i="1" l="1"/>
  <c r="Z68" i="1"/>
  <c r="AA68" i="1"/>
  <c r="Y68" i="1"/>
  <c r="W68" i="1"/>
  <c r="X68" i="1"/>
  <c r="K68" i="1"/>
  <c r="AD68" i="1"/>
  <c r="AD74" i="1"/>
  <c r="L72" i="1"/>
  <c r="K72" i="1"/>
  <c r="M72" i="1"/>
  <c r="Y72" i="1"/>
  <c r="Z72" i="1"/>
  <c r="AD76" i="1"/>
  <c r="AO78" i="1"/>
  <c r="AL78" i="1"/>
  <c r="AU76" i="1"/>
  <c r="AP76" i="1"/>
  <c r="AN76" i="1"/>
  <c r="AN78" i="1"/>
  <c r="AQ78" i="1"/>
  <c r="AO74" i="1"/>
  <c r="AP78" i="1"/>
  <c r="AL74" i="1"/>
  <c r="AC70" i="1"/>
  <c r="AD70" i="1"/>
  <c r="O70" i="1"/>
  <c r="AU74" i="1"/>
  <c r="M68" i="1"/>
  <c r="AN74" i="1"/>
  <c r="AQ76" i="1"/>
  <c r="AQ72" i="1"/>
  <c r="AL72" i="1"/>
  <c r="AH70" i="1"/>
  <c r="W70" i="1"/>
  <c r="AO76" i="1"/>
  <c r="AI70" i="1"/>
  <c r="X70" i="1"/>
  <c r="AO72" i="1"/>
  <c r="AL76" i="1"/>
  <c r="K76" i="1"/>
  <c r="Y70" i="1"/>
  <c r="L70" i="1"/>
  <c r="AD78" i="1"/>
  <c r="M70" i="1"/>
  <c r="AA70" i="1"/>
  <c r="AC68" i="1"/>
  <c r="K78" i="1"/>
  <c r="AO70" i="1"/>
  <c r="AT68" i="1"/>
  <c r="AL68" i="1"/>
  <c r="AG68" i="1"/>
  <c r="AN70" i="1"/>
  <c r="AN68" i="1"/>
  <c r="AL70" i="1"/>
  <c r="AH68" i="1"/>
  <c r="AO68" i="1"/>
  <c r="AQ70" i="1"/>
  <c r="AP72" i="1"/>
  <c r="AQ74" i="1"/>
  <c r="AI68" i="1"/>
  <c r="AG76" i="1"/>
  <c r="AA72" i="1"/>
  <c r="AP70" i="1"/>
  <c r="AP68" i="1"/>
  <c r="AN72" i="1"/>
  <c r="AP74" i="1"/>
  <c r="AQ68" i="1"/>
  <c r="M76" i="1"/>
  <c r="Y76" i="1"/>
  <c r="X72" i="1"/>
  <c r="AA74" i="1"/>
  <c r="Y78" i="1"/>
  <c r="AA78" i="1"/>
  <c r="W72" i="1"/>
  <c r="Z78" i="1"/>
  <c r="O78" i="1"/>
  <c r="O72" i="1"/>
  <c r="L76" i="1"/>
  <c r="O76" i="1"/>
  <c r="K74" i="1"/>
  <c r="L78" i="1"/>
  <c r="M78" i="1"/>
  <c r="AF76" i="1"/>
  <c r="AC72" i="1"/>
  <c r="AD72" i="1"/>
  <c r="AG70" i="1"/>
  <c r="AI74" i="1"/>
  <c r="AG78" i="1"/>
  <c r="AH74" i="1"/>
  <c r="AC76" i="1"/>
  <c r="AA76" i="1"/>
  <c r="Z76" i="1"/>
  <c r="W74" i="1"/>
  <c r="X76" i="1"/>
  <c r="Z70" i="1"/>
  <c r="X74" i="1"/>
  <c r="W76" i="1"/>
  <c r="Y74" i="1"/>
  <c r="W78" i="1"/>
  <c r="Z74" i="1"/>
  <c r="X78" i="1"/>
  <c r="O74" i="1"/>
  <c r="K70" i="1"/>
  <c r="AF78" i="1"/>
  <c r="AG74" i="1"/>
  <c r="AH76" i="1"/>
  <c r="AI78" i="1"/>
  <c r="AH78" i="1"/>
  <c r="AI72" i="1"/>
  <c r="AI76" i="1"/>
  <c r="AC74" i="1"/>
  <c r="AF74" i="1"/>
  <c r="AF68" i="1"/>
  <c r="AC78" i="1"/>
  <c r="AU68" i="1"/>
  <c r="AE74" i="1"/>
  <c r="N76" i="1"/>
  <c r="AU72" i="1"/>
  <c r="AE72" i="1"/>
  <c r="AG72" i="1"/>
  <c r="AE78" i="1"/>
  <c r="L74" i="1"/>
  <c r="AF72" i="1"/>
  <c r="AF70" i="1"/>
  <c r="AH72" i="1"/>
  <c r="M74" i="1"/>
  <c r="AR72" i="1"/>
  <c r="AT78" i="1"/>
  <c r="AS78" i="1"/>
  <c r="AS76" i="1"/>
  <c r="AS72" i="1"/>
  <c r="AU78" i="1"/>
  <c r="AR76" i="1"/>
  <c r="AT74" i="1"/>
  <c r="AR78" i="1"/>
  <c r="AS70" i="1"/>
  <c r="AT70" i="1"/>
  <c r="AU70" i="1"/>
  <c r="AS68" i="1"/>
  <c r="AT76" i="1"/>
  <c r="AT72" i="1"/>
  <c r="AR70" i="1"/>
  <c r="AR74" i="1"/>
  <c r="AS74" i="1"/>
</calcChain>
</file>

<file path=xl/sharedStrings.xml><?xml version="1.0" encoding="utf-8"?>
<sst xmlns="http://schemas.openxmlformats.org/spreadsheetml/2006/main" count="205" uniqueCount="129">
  <si>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</si>
  <si>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</si>
  <si>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</si>
  <si>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</si>
  <si>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</si>
  <si>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</si>
  <si>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</si>
  <si>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</si>
  <si>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</si>
  <si>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</si>
  <si>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</si>
  <si>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</si>
  <si>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</si>
  <si>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</si>
  <si>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</si>
  <si>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</si>
  <si>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</si>
  <si>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</si>
  <si>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</si>
  <si>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</si>
  <si>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</si>
  <si>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</si>
  <si>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</si>
  <si>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</si>
  <si>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</si>
  <si>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</si>
  <si>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</si>
  <si>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</si>
  <si>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</si>
  <si>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</si>
  <si>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</si>
  <si>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</si>
  <si>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</si>
  <si>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</si>
  <si>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</si>
  <si>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</si>
  <si>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</si>
  <si>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</si>
  <si>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</si>
  <si>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</si>
  <si>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</si>
  <si>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</si>
  <si>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</si>
  <si>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</si>
  <si>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</si>
  <si>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</si>
  <si>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</si>
  <si>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</si>
  <si>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</si>
  <si>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</si>
  <si>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</si>
  <si>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</si>
  <si>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</si>
  <si>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</si>
  <si>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</si>
  <si>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</si>
  <si>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</si>
  <si>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</si>
  <si>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</si>
  <si>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</si>
  <si>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</si>
  <si>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</si>
  <si>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</si>
  <si>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</si>
  <si>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</si>
  <si>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</si>
  <si>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</si>
  <si>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</si>
  <si>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</si>
  <si>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</si>
  <si>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</si>
  <si>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</si>
  <si>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</si>
  <si>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</si>
  <si>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</si>
  <si>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</si>
  <si>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</si>
  <si>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</si>
  <si>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</si>
  <si>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</si>
  <si>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</si>
  <si>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</si>
  <si>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</si>
  <si>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Scala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</si>
  <si>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</si>
  <si>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</si>
  <si>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</si>
  <si>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</si>
  <si>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</si>
  <si>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</si>
  <si>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</si>
  <si>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</si>
  <si>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</si>
  <si>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</si>
  <si>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</si>
  <si>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</si>
  <si>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</si>
  <si>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Worldwide</t>
  </si>
  <si>
    <t>Total</t>
  </si>
  <si>
    <t>% of World-wide</t>
  </si>
  <si>
    <t>Ratio</t>
  </si>
  <si>
    <t>See here for details:</t>
  </si>
  <si>
    <t>Maven</t>
  </si>
  <si>
    <t>Gradle</t>
  </si>
  <si>
    <t>SBT</t>
  </si>
  <si>
    <t>Ant</t>
  </si>
  <si>
    <t>Eclipse IDE</t>
  </si>
  <si>
    <t>IntelliJ IDEA</t>
  </si>
  <si>
    <t>NetBeans</t>
  </si>
  <si>
    <t>VS Code</t>
  </si>
  <si>
    <t>C#</t>
  </si>
  <si>
    <t>C++</t>
  </si>
  <si>
    <t>Go</t>
  </si>
  <si>
    <t>JavaScript</t>
  </si>
  <si>
    <t>Python</t>
  </si>
  <si>
    <t>TypeScript</t>
  </si>
  <si>
    <t>IDES</t>
  </si>
  <si>
    <t>BUILD TOOLS</t>
  </si>
  <si>
    <t>JVM LANGUAGES</t>
  </si>
  <si>
    <t>OTHER LANGUAGES</t>
  </si>
  <si>
    <t>DATABASES</t>
  </si>
  <si>
    <t>BACK-END FRAMEWORKS</t>
  </si>
  <si>
    <t>FRONT-END FRAMEWORKS: WEB</t>
  </si>
  <si>
    <t>FRONT-END FRAMEWORKS: MOBILE</t>
  </si>
  <si>
    <t>GDP IN MILLION US$
(IMF, NOMINAL, 2022)</t>
  </si>
  <si>
    <t>World-wide (2021)</t>
  </si>
  <si>
    <t>Total (2022)</t>
  </si>
  <si>
    <t xml:space="preserve"> https://betterprojectsfaster.com/guide/java-full-stack-report-2022-10/the-index</t>
  </si>
  <si>
    <t>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</si>
</sst>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u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67" fillId="0" borderId="0" applyFont="0" applyFill="0" applyBorder="0" applyAlignment="0" applyProtection="0"/>
    <xf numFmtId="0" fontId="69" fillId="0" borderId="0" applyNumberForma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0" fontId="66" fillId="2" borderId="0" xfId="0" applyFont="1" applyFill="1" applyAlignment="1">
      <alignment horizontal="left" vertical="center"/>
    </xf>
    <xf numFmtId="3" fontId="6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4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4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4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4" fillId="0" borderId="0" xfId="0" applyNumberFormat="1" applyFont="1" applyAlignment="1">
      <alignment vertical="center"/>
    </xf>
    <xf numFmtId="0" fontId="64" fillId="0" borderId="0" xfId="0" applyFont="1" applyAlignment="1">
      <alignment vertical="center"/>
    </xf>
    <xf numFmtId="164" fontId="64" fillId="2" borderId="0" xfId="0" applyNumberFormat="1" applyFont="1" applyFill="1" applyAlignment="1">
      <alignment vertical="center"/>
    </xf>
    <xf numFmtId="164" fontId="64" fillId="2" borderId="1" xfId="0" applyNumberFormat="1" applyFont="1" applyFill="1" applyBorder="1" applyAlignment="1">
      <alignment vertical="center"/>
    </xf>
    <xf numFmtId="9" fontId="64" fillId="0" borderId="0" xfId="0" applyNumberFormat="1" applyFont="1" applyAlignment="1">
      <alignment vertical="center"/>
    </xf>
    <xf numFmtId="9" fontId="64" fillId="4" borderId="1" xfId="0" applyNumberFormat="1" applyFont="1" applyFill="1" applyBorder="1" applyAlignment="1">
      <alignment vertical="center"/>
    </xf>
    <xf numFmtId="9" fontId="64" fillId="4" borderId="0" xfId="0" applyNumberFormat="1" applyFont="1" applyFill="1" applyAlignment="1">
      <alignment vertical="center"/>
    </xf>
    <xf numFmtId="9" fontId="64" fillId="2" borderId="0" xfId="0" applyNumberFormat="1" applyFont="1" applyFill="1" applyAlignment="1">
      <alignment vertical="center"/>
    </xf>
    <xf numFmtId="9" fontId="64" fillId="0" borderId="0" xfId="1" applyFont="1" applyAlignment="1">
      <alignment vertical="center"/>
    </xf>
    <xf numFmtId="9" fontId="64" fillId="4" borderId="0" xfId="1" applyFont="1" applyFill="1" applyAlignment="1">
      <alignment vertical="center"/>
    </xf>
    <xf numFmtId="9" fontId="64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8" fillId="2" borderId="0" xfId="0" applyNumberFormat="1" applyFont="1" applyFill="1" applyAlignment="1">
      <alignment horizontal="right" vertical="center"/>
    </xf>
    <xf numFmtId="10" fontId="68" fillId="2" borderId="0" xfId="0" applyNumberFormat="1" applyFont="1" applyFill="1" applyAlignment="1">
      <alignment horizontal="right" vertical="center"/>
    </xf>
    <xf numFmtId="0" fontId="64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4" fillId="0" borderId="1" xfId="0" applyNumberFormat="1" applyFont="1" applyBorder="1" applyAlignment="1">
      <alignment vertical="center"/>
    </xf>
    <xf numFmtId="9" fontId="64" fillId="0" borderId="1" xfId="1" applyFont="1" applyBorder="1" applyAlignment="1">
      <alignment vertical="center"/>
    </xf>
    <xf numFmtId="9" fontId="64" fillId="2" borderId="1" xfId="0" applyNumberFormat="1" applyFont="1" applyFill="1" applyBorder="1" applyAlignment="1">
      <alignment vertical="center"/>
    </xf>
    <xf numFmtId="9" fontId="64" fillId="2" borderId="1" xfId="1" applyFont="1" applyFill="1" applyBorder="1" applyAlignment="1">
      <alignment vertical="center"/>
    </xf>
    <xf numFmtId="9" fontId="64" fillId="0" borderId="0" xfId="1" applyFont="1" applyBorder="1" applyAlignment="1">
      <alignment vertical="center"/>
    </xf>
    <xf numFmtId="164" fontId="64" fillId="0" borderId="1" xfId="0" applyNumberFormat="1" applyFont="1" applyBorder="1" applyAlignment="1">
      <alignment vertical="center"/>
    </xf>
    <xf numFmtId="9" fontId="64" fillId="0" borderId="1" xfId="1" applyFont="1" applyFill="1" applyBorder="1" applyAlignment="1">
      <alignment vertical="center"/>
    </xf>
    <xf numFmtId="9" fontId="64" fillId="0" borderId="0" xfId="1" applyFont="1" applyFill="1" applyAlignment="1">
      <alignment vertical="center"/>
    </xf>
    <xf numFmtId="9" fontId="64" fillId="0" borderId="0" xfId="1" applyFont="1" applyFill="1" applyBorder="1" applyAlignment="1">
      <alignment vertical="center"/>
    </xf>
    <xf numFmtId="0" fontId="71" fillId="2" borderId="0" xfId="0" applyFont="1" applyFill="1" applyAlignment="1">
      <alignment horizontal="center" vertical="center"/>
    </xf>
    <xf numFmtId="3" fontId="72" fillId="2" borderId="0" xfId="0" applyNumberFormat="1" applyFont="1" applyFill="1" applyAlignment="1">
      <alignment horizontal="right" vertical="center"/>
    </xf>
    <xf numFmtId="0" fontId="70" fillId="5" borderId="0" xfId="2" applyFont="1" applyFill="1" applyAlignment="1">
      <alignment vertical="center"/>
    </xf>
    <xf numFmtId="0" fontId="70" fillId="5" borderId="0" xfId="2" applyFont="1" applyFill="1" applyAlignment="1">
      <alignment horizontal="center" vertical="center"/>
    </xf>
    <xf numFmtId="0" fontId="64" fillId="0" borderId="0" xfId="0" applyFont="1" applyAlignment="1">
      <alignment horizontal="left"/>
    </xf>
    <xf numFmtId="0" fontId="70" fillId="5" borderId="0" xfId="2" applyFont="1" applyFill="1" applyAlignment="1">
      <alignment horizontal="center" vertical="center"/>
    </xf>
    <xf numFmtId="0" fontId="65" fillId="3" borderId="0" xfId="0" applyFont="1" applyFill="1" applyAlignment="1">
      <alignment horizontal="center"/>
    </xf>
    <xf numFmtId="0" fontId="65" fillId="3" borderId="4" xfId="0" applyFont="1" applyFill="1" applyBorder="1" applyAlignment="1">
      <alignment horizontal="center"/>
    </xf>
    <xf numFmtId="0" fontId="65" fillId="3" borderId="5" xfId="0" applyFont="1" applyFill="1" applyBorder="1" applyAlignment="1">
      <alignment horizontal="center"/>
    </xf>
    <xf numFmtId="0" fontId="73" fillId="3" borderId="5" xfId="2" applyFont="1" applyFill="1" applyBorder="1" applyAlignment="1">
      <alignment horizontal="center" vertical="center" wrapText="1"/>
    </xf>
    <xf numFmtId="0" fontId="73" fillId="3" borderId="0" xfId="2" applyFont="1" applyFill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nl.indeed.com/jobs?as_phr=%22java%22&amp;as_any=developer%20programmer%20engineer%20contractor%20freelancer%20ontwikkelaar%20programmeur%20ingenieur%20%22vaste%20dienst%22%20%22vaste%20contract%22%20%22zelfstandige%20zonder%20personeel%22%20zfp" TargetMode="External"/><Relationship Id="rId170" Type="http://schemas.openxmlformats.org/officeDocument/2006/relationships/hyperlink" Target="https://pl.indeed.com/jobs?as_phr=%22ant%22&amp;as_any=developer%20programmer%20engineer%20contractor%20freelancer%20programista%20deweloper%20inzynier%20kontrahent%20%22wolny%20strzelec%22" TargetMode="External"/><Relationship Id="rId987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2668" Type="http://schemas.openxmlformats.org/officeDocument/2006/relationships/hyperlink" Target="https://sa.indeed.com/jobs?as_phr=%22c%23%22&amp;as_any=developer%20programmer%20engineer%20contractor%20freelancer" TargetMode="External"/><Relationship Id="rId847" Type="http://schemas.openxmlformats.org/officeDocument/2006/relationships/hyperlink" Target="https://malaysia.indeed.com/jobs?as_phr=%22jsf%22&amp;as_any=developer%20programmer%20engineer%20contractor%20freelancer" TargetMode="External"/><Relationship Id="rId1477" Type="http://schemas.openxmlformats.org/officeDocument/2006/relationships/hyperlink" Target="https://ng.indeed.com/jobs?as_phr=%22drop+wizard%22&amp;as_any=developer%20programmer%20engineer%20contractor%20freelancer" TargetMode="External"/><Relationship Id="rId1684" Type="http://schemas.openxmlformats.org/officeDocument/2006/relationships/hyperlink" Target="https://bh.indeed.com/jobs?as_phr=%22kotlin%22&amp;as_any=developer%20programmer%20engineer%20contractor%20freelancer" TargetMode="External"/><Relationship Id="rId1891" Type="http://schemas.openxmlformats.org/officeDocument/2006/relationships/hyperlink" Target="https://ro.indeed.com/jobs?as_phr=%22clojure%22" TargetMode="External"/><Relationship Id="rId2528" Type="http://schemas.openxmlformats.org/officeDocument/2006/relationships/hyperlink" Target="https://il.indeed.com/jobs?as_phr=%22c%23%22" TargetMode="External"/><Relationship Id="rId2735" Type="http://schemas.openxmlformats.org/officeDocument/2006/relationships/hyperlink" Target="https://ua.indeed.com/jobs?as_phr=%22type+script%22" TargetMode="External"/><Relationship Id="rId707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914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1337" Type="http://schemas.openxmlformats.org/officeDocument/2006/relationships/hyperlink" Target="https://eg.indeed.com/jobs?as_phr=%22micronaut%22" TargetMode="External"/><Relationship Id="rId1544" Type="http://schemas.openxmlformats.org/officeDocument/2006/relationships/hyperlink" Target="https://ro.indeed.com/jobs?as_phr=%22quarkus%22" TargetMode="External"/><Relationship Id="rId1751" Type="http://schemas.openxmlformats.org/officeDocument/2006/relationships/hyperlink" Target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" Type="http://schemas.openxmlformats.org/officeDocument/2006/relationships/hyperlink" Target="https://cr.indeed.com/jobs?as_phr=%22maven%22&amp;as_any=developer%20programmer%20engineer%20contractor%20freelancer%20desarrollador%20desarrolladora%20programadora%20programador%20ingeniero%20ingeniera%20contratista%20contrata%20autonomo" TargetMode="External"/><Relationship Id="rId1404" Type="http://schemas.openxmlformats.org/officeDocument/2006/relationships/hyperlink" Target="https://it.indeed.com/jobs?as_phr=%22quarkus%22&amp;as_any=developer%20programmer%20engineer%20contractor%20freelancer%20sviluppatore%20sviluppatrice%20programmatrice%20programmatore%20ingegnera%20ingegnere%20committente%20%22libero%20professionista%22" TargetMode="External"/><Relationship Id="rId1611" Type="http://schemas.openxmlformats.org/officeDocument/2006/relationships/hyperlink" Target="https://tr.indeed.com/jobs?as_phr=%22spring+boot%22&amp;as_any=developer%20programmer%20engineer%20contractor%20freelancer%20gelistirici%20programci%20muhendis%20meteahhit%20%22serbest%20calisan%22" TargetMode="External"/><Relationship Id="rId497" Type="http://schemas.openxmlformats.org/officeDocument/2006/relationships/hyperlink" Target="https://vn.indeed.com/jobs?as_phr=%22netbeans%22&amp;as_any=developer%20programmer%20engineer%20contractor%20freelancer" TargetMode="External"/><Relationship Id="rId2178" Type="http://schemas.openxmlformats.org/officeDocument/2006/relationships/hyperlink" Target="https://nz.indeed.com/jobs?as_phr=%22couchbase%22&amp;as_any=developer%20programmer%20engineer%20contractor%20freelancer" TargetMode="External"/><Relationship Id="rId2385" Type="http://schemas.openxmlformats.org/officeDocument/2006/relationships/hyperlink" Target="https://br.indeed.com/jobs?as_phr=%22type+script%22&amp;as_any=developer%20programmer%20engineer%20contractor%20freelancer%20desenvolvedor%20desenvolvedora%20programadora%20programador%20engenheiro%20engenheira%20contratante%20%22trabalhador%20autonomo%22" TargetMode="External"/><Relationship Id="rId357" Type="http://schemas.openxmlformats.org/officeDocument/2006/relationships/hyperlink" Target="https://jp.indeed.com/jobs?as_phr=%22netbeans%22" TargetMode="External"/><Relationship Id="rId1194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2038" Type="http://schemas.openxmlformats.org/officeDocument/2006/relationships/hyperlink" Target="https://c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592" Type="http://schemas.openxmlformats.org/officeDocument/2006/relationships/hyperlink" Target="https://ng.indeed.com/jobs?as_phr=%22c%2B%2B%22&amp;as_any=developer%20programmer%20engineer%20contractor%20freelancer" TargetMode="External"/><Relationship Id="rId217" Type="http://schemas.openxmlformats.org/officeDocument/2006/relationships/hyperlink" Target="https://th.indeed.com/jobs?as_phr=%22sbt%22&amp;as_any=developer%20programmer%20engineer%20contractor%20freelancer" TargetMode="External"/><Relationship Id="rId564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71" Type="http://schemas.openxmlformats.org/officeDocument/2006/relationships/hyperlink" Target="https://id.indeed.com/jobs?as_phr=%22java+fx%22&amp;as_any=developer%20programmer%20engineer%20contractor%20freelancer" TargetMode="External"/><Relationship Id="rId2245" Type="http://schemas.openxmlformats.org/officeDocument/2006/relationships/hyperlink" Target="https://ro.indeed.com/jobs?as_phr=%22cassandra%22" TargetMode="External"/><Relationship Id="rId2452" Type="http://schemas.openxmlformats.org/officeDocument/2006/relationships/hyperlink" Target="https://eg.indeed.com/jobs?as_phr=%22c%2B%2B%22" TargetMode="External"/><Relationship Id="rId424" Type="http://schemas.openxmlformats.org/officeDocument/2006/relationships/hyperlink" Target="https://qa.indeed.com/jobs?as_phr=%22eclipse%22&amp;as_any=developer%20programmer%20engineer%20contractor%20freelancer" TargetMode="External"/><Relationship Id="rId631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1054" Type="http://schemas.openxmlformats.org/officeDocument/2006/relationships/hyperlink" Target="https://sg.indeed.com/jobs?as_phr=%22vue%22&amp;as_any=developer%20programmer%20engineer%20contractor%20freelancer" TargetMode="External"/><Relationship Id="rId1261" Type="http://schemas.openxmlformats.org/officeDocument/2006/relationships/hyperlink" Target="https://bh.indeed.com/jobs?as_phr=%22micronaut%22&amp;as_any=developer%20programmer%20engineer%20contractor%20freelancer" TargetMode="External"/><Relationship Id="rId2105" Type="http://schemas.openxmlformats.org/officeDocument/2006/relationships/hyperlink" Target="https://in.indeed.com/jobs?as_phr=%22mongo+db%22&amp;as_any=developer%20programmer%20engineer%20contractor%20freelancer" TargetMode="External"/><Relationship Id="rId2312" Type="http://schemas.openxmlformats.org/officeDocument/2006/relationships/hyperlink" Target="https://ua.indeed.com/jobs?as_phr=%22neo4j%22" TargetMode="External"/><Relationship Id="rId1121" Type="http://schemas.openxmlformats.org/officeDocument/2006/relationships/hyperlink" Target="https://tw.indeed.com/jobs?as_phr=%22jsf%22" TargetMode="External"/><Relationship Id="rId1938" Type="http://schemas.openxmlformats.org/officeDocument/2006/relationships/hyperlink" Target="https://tr.indeed.com/jobs?as_phr=%22scala%22&amp;as_any=developer%20programmer%20engineer%20contractor%20freelancer%20gelistirici%20programci%20muhendis%20meteahhit%20%22serbest%20calisan%22" TargetMode="External"/><Relationship Id="rId281" Type="http://schemas.openxmlformats.org/officeDocument/2006/relationships/hyperlink" Target="https://cl.indeed.com/jobs?as_phr=%22netbeans%22" TargetMode="External"/><Relationship Id="rId141" Type="http://schemas.openxmlformats.org/officeDocument/2006/relationships/hyperlink" Target="https://ng.indeed.com/jobs?as_phr=%22sbt%22&amp;as_any=developer%20programmer%20engineer%20contractor%20freelancer" TargetMode="External"/><Relationship Id="rId7" Type="http://schemas.openxmlformats.org/officeDocument/2006/relationships/hyperlink" Target="https://au.indeed.com/jobs?as_phr=%22maven%22&amp;as_any=developer%20programmer%20engineer%20contractor%20freelancer" TargetMode="External"/><Relationship Id="rId2779" Type="http://schemas.openxmlformats.org/officeDocument/2006/relationships/hyperlink" Target="https://vn.indeed.com/jobs?as_phr=%22golang%22&amp;as_any=developer%20programmer%20engineer%20contractor%20freelancer" TargetMode="External"/><Relationship Id="rId958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1588" Type="http://schemas.openxmlformats.org/officeDocument/2006/relationships/hyperlink" Target="https://se.indeed.com/jobs?as_phr=%22helidon%22&amp;as_any=developer%20programmer%20engineer%20contractor%20freelancer%20utvecklare%20programmerare%20ingenjor%20entreprenor%20frilansare" TargetMode="External"/><Relationship Id="rId1795" Type="http://schemas.openxmlformats.org/officeDocument/2006/relationships/hyperlink" Target="https://il.indeed.com/jobs?as_phr=%22groovy%22" TargetMode="External"/><Relationship Id="rId2639" Type="http://schemas.openxmlformats.org/officeDocument/2006/relationships/hyperlink" Target="https://pl.indeed.com/jobs?as_phr=%22golang%22&amp;as_any=developer%20programmer%20engineer%20contractor%20freelancer%20programista%20deweloper%20inzynier%20kontrahent%20%22wolny%20strzelec%22" TargetMode="External"/><Relationship Id="rId87" Type="http://schemas.openxmlformats.org/officeDocument/2006/relationships/hyperlink" Target="https://in.indeed.com/jobs?as_phr=%22maven%22&amp;as_any=developer%20programmer%20engineer%20contractor%20freelancer" TargetMode="External"/><Relationship Id="rId818" Type="http://schemas.openxmlformats.org/officeDocument/2006/relationships/hyperlink" Target="https://kw.indeed.com/jobs?as_phr=%22react+native%22&amp;as_any=developer%20programmer%20engineer%20contractor%20freelancer" TargetMode="External"/><Relationship Id="rId1448" Type="http://schemas.openxmlformats.org/officeDocument/2006/relationships/hyperlink" Target="https://mx.indeed.com/jobs?as_phr=%22helidon%22&amp;as_any=developer%20programmer%20engineer%20contractor%20freelancer%20desarrollador%20desarrolladora%20programadora%20programador%20ingeniero%20ingeniera%20contratista%20contrata%20autonomo" TargetMode="External"/><Relationship Id="rId1655" Type="http://schemas.openxmlformats.org/officeDocument/2006/relationships/hyperlink" Target="https://v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2706" Type="http://schemas.openxmlformats.org/officeDocument/2006/relationships/hyperlink" Target="https://ch.indeed.com/jobs?as_phr=%22java+script%22&amp;as_any=developer%20programmer%20engineer%20contractor%20freelancer%20programmierer%20programmiererin%20entwickler%20entwicklerin%20freiberufler%20freiberuflerin" TargetMode="External"/><Relationship Id="rId1308" Type="http://schemas.openxmlformats.org/officeDocument/2006/relationships/hyperlink" Target="https://cr.indeed.com/jobs?as_phr=%22quarkus%22&amp;as_any=developer%20programmer%20engineer%20contractor%20freelancer%20desarrollador%20desarrolladora%20programadora%20programador%20ingeniero%20ingeniera%20contratista%20contrata%20autonomo" TargetMode="External"/><Relationship Id="rId1862" Type="http://schemas.openxmlformats.org/officeDocument/2006/relationships/hyperlink" Target="https://pe.indeed.com/jobs?as_phr=%22java%22&amp;as_any=developer%20programmer%20engineer%20contractor%20freelancer%20desarrollador%20desarrolladora%20programadora%20programador%20ingeniero%20ingeniera%20contratista%20contrata%20autonomo" TargetMode="External"/><Relationship Id="rId1515" Type="http://schemas.openxmlformats.org/officeDocument/2006/relationships/hyperlink" Target="https://ph.indeed.com/jobs?as_phr=%22micro+profile%22&amp;as_any=developer%20programmer%20engineer%20contractor%20freelancer" TargetMode="External"/><Relationship Id="rId1722" Type="http://schemas.openxmlformats.org/officeDocument/2006/relationships/hyperlink" Target="https://cz.indeed.com/jobs?as_phr=%22java%22&amp;as_any=developer%20programmer%20engineer%20contractor%20freelancer%20vyvojar%20programator%20inzenyr%20dodavatel%20%22nezavisly%20pracovnik%22" TargetMode="External"/><Relationship Id="rId14" Type="http://schemas.openxmlformats.org/officeDocument/2006/relationships/hyperlink" Target="https://at.indeed.com/jobs?as_phr=%22ant%22&amp;as_any=developer%20programmer%20engineer%20contractor%20freelancer%20programmierer%20programmiererin%20entwickler%20entwicklerin%20freiberufler%20freiberuflerin" TargetMode="External"/><Relationship Id="rId2289" Type="http://schemas.openxmlformats.org/officeDocument/2006/relationships/hyperlink" Target="https://tw.indeed.com/jobs?as_phr=%22my+sql%22" TargetMode="External"/><Relationship Id="rId2496" Type="http://schemas.openxmlformats.org/officeDocument/2006/relationships/hyperlink" Target="https://in.indeed.com/jobs?as_phr=%22java+script%22&amp;as_any=developer%20programmer%20engineer%20contractor%20freelancer" TargetMode="External"/><Relationship Id="rId468" Type="http://schemas.openxmlformats.org/officeDocument/2006/relationships/hyperlink" Target="https://tr.indeed.com/jobs?as_phr=%22eclipse%22&amp;as_any=developer%20programmer%20engineer%20contractor%20freelancer%20gelistirici%20programci%20muhendis%20meteahhit%20%22serbest%20calisan%22" TargetMode="External"/><Relationship Id="rId675" Type="http://schemas.openxmlformats.org/officeDocument/2006/relationships/hyperlink" Target="https://eg.indeed.com/jobs?as_phr=%22flutter%22" TargetMode="External"/><Relationship Id="rId882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1098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2149" Type="http://schemas.openxmlformats.org/officeDocument/2006/relationships/hyperlink" Target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356" Type="http://schemas.openxmlformats.org/officeDocument/2006/relationships/hyperlink" Target="https://au.indeed.com/jobs?as_phr=%22java+script%22&amp;as_any=developer%20programmer%20engineer%20contractor%20freelancer" TargetMode="External"/><Relationship Id="rId2563" Type="http://schemas.openxmlformats.org/officeDocument/2006/relationships/hyperlink" Target="https://mx.indeed.com/jobs?as_phr=%22c%23%22&amp;as_any=developer%20programmer%20engineer%20contractor%20freelancer%20desarrollador%20desarrolladora%20programadora%20programador%20ingeniero%20ingeniera%20contratista%20contrata%20autonomo" TargetMode="External"/><Relationship Id="rId2770" Type="http://schemas.openxmlformats.org/officeDocument/2006/relationships/hyperlink" Target="https://ve.indeed.com/jobs?as_phr=%22type+script%22&amp;as_any=developer%20programmer%20engineer%20contractor%20freelancer%20desarrollador%20desarrolladora%20programadora%20programador%20ingeniero%20ingeniera%20contratista%20contrata%20autonomo" TargetMode="External"/><Relationship Id="rId328" Type="http://schemas.openxmlformats.org/officeDocument/2006/relationships/hyperlink" Target="https://hk.indeed.com/jobs?as_phr=%22eclipse%22&amp;as_any=developer%20programmer%20engineer%20contractor%20freelancer" TargetMode="External"/><Relationship Id="rId535" Type="http://schemas.openxmlformats.org/officeDocument/2006/relationships/hyperlink" Target="https://bh.indeed.com/jobs?as_phr=%22react+native%22&amp;as_any=developer%20programmer%20engineer%20contractor%20freelancer" TargetMode="External"/><Relationship Id="rId742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1165" Type="http://schemas.openxmlformats.org/officeDocument/2006/relationships/hyperlink" Target="https://ae.indeed.com/jobs?as_phr=%22react%22&amp;as_any=developer%20programmer%20engineer%20contractor%20freelancer" TargetMode="External"/><Relationship Id="rId1372" Type="http://schemas.openxmlformats.org/officeDocument/2006/relationships/hyperlink" Target="https://hk.indeed.com/jobs?as_phr=%22micronaut%22&amp;as_any=developer%20programmer%20engineer%20contractor%20freelancer" TargetMode="External"/><Relationship Id="rId2009" Type="http://schemas.openxmlformats.org/officeDocument/2006/relationships/hyperlink" Target="https://br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2216" Type="http://schemas.openxmlformats.org/officeDocument/2006/relationships/hyperlink" Target="https://pe.indeed.com/jobs?as_phr=%22neo4j%22&amp;as_any=developer%20programmer%20engineer%20contractor%20freelancer%20desarrollador%20desarrolladora%20programadora%20programador%20ingeniero%20ingeniera%20contratista%20contrata%20autonomo" TargetMode="External"/><Relationship Id="rId2423" Type="http://schemas.openxmlformats.org/officeDocument/2006/relationships/hyperlink" Target="https://cr.indeed.com/jobs?as_phr=%22c%23%22&amp;as_any=developer%20programmer%20engineer%20contractor%20freelancer%20desarrollador%20desarrolladora%20programadora%20programador%20ingeniero%20ingeniera%20contratista%20contrata%20autonomo" TargetMode="External"/><Relationship Id="rId2630" Type="http://schemas.openxmlformats.org/officeDocument/2006/relationships/hyperlink" Target="https://ph.indeed.com/jobs?as_phr=%22type+script%22&amp;as_any=developer%20programmer%20engineer%20contractor%20freelancer" TargetMode="External"/><Relationship Id="rId602" Type="http://schemas.openxmlformats.org/officeDocument/2006/relationships/hyperlink" Target="https://cn.indeed.com/jobs?as_phr=%22vue%22" TargetMode="External"/><Relationship Id="rId1025" Type="http://schemas.openxmlformats.org/officeDocument/2006/relationships/hyperlink" Target="https://ro.indeed.com/jobs?as_phr=%22angular%22" TargetMode="External"/><Relationship Id="rId1232" Type="http://schemas.openxmlformats.org/officeDocument/2006/relationships/hyperlink" Target="https://vn.indeed.com/jobs?as_phr=%22vue%22&amp;as_any=developer%20programmer%20engineer%20contractor%20freelancer" TargetMode="External"/><Relationship Id="rId185" Type="http://schemas.openxmlformats.org/officeDocument/2006/relationships/hyperlink" Target="https://sa.indeed.com/jobs?as_phr=%22sbt%22&amp;as_any=developer%20programmer%20engineer%20contractor%20freelancer" TargetMode="External"/><Relationship Id="rId1909" Type="http://schemas.openxmlformats.org/officeDocument/2006/relationships/hyperlink" Target="https://kr.indeed.com/jobs?as_phr=%22kotlin%22" TargetMode="External"/><Relationship Id="rId392" Type="http://schemas.openxmlformats.org/officeDocument/2006/relationships/hyperlink" Target="https://no.indeed.com/jobs?as_phr=%22eclipse%22&amp;as_any=developer%20programmer%20engineer%20contractor%20freelancer%20utvikler%20programmerer%20ingenior%20entreprenor%20frilanser" TargetMode="External"/><Relationship Id="rId2073" Type="http://schemas.openxmlformats.org/officeDocument/2006/relationships/hyperlink" Target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80" Type="http://schemas.openxmlformats.org/officeDocument/2006/relationships/hyperlink" Target="https://se.indeed.com/jobs?as_phr=%22couchbase%22&amp;as_any=developer%20programmer%20engineer%20contractor%20freelancer%20utvecklare%20programmerare%20ingenjor%20entreprenor%20frilansare" TargetMode="External"/><Relationship Id="rId252" Type="http://schemas.openxmlformats.org/officeDocument/2006/relationships/hyperlink" Target="https://ar.indeed.com/jobs?as_phr=%22eclipse%22&amp;as_any=developer%20programmer%20engineer%20contractor%20freelancer%20desarrollador%20desarrolladora%20programadora%20programador%20ingeniero%20ingeniera%20contratista%20contrata%20autonomo" TargetMode="External"/><Relationship Id="rId2140" Type="http://schemas.openxmlformats.org/officeDocument/2006/relationships/hyperlink" Target="https://kw.indeed.com/jobs?as_phr=%22postgres%22&amp;as_any=developer%20programmer%20engineer%20contractor%20freelancer&amp;as_not=PostgreSQL" TargetMode="External"/><Relationship Id="rId112" Type="http://schemas.openxmlformats.org/officeDocument/2006/relationships/hyperlink" Target="https://kw.indeed.com/jobs?as_phr=%22gradle%22&amp;as_any=developer%20programmer%20engineer%20contractor%20freelancer" TargetMode="External"/><Relationship Id="rId1699" Type="http://schemas.openxmlformats.org/officeDocument/2006/relationships/hyperlink" Target="https://ca.indeed.com/jobs?as_phr=%22kotlin%22&amp;as_any=developer%20programmer%20engineer%20contractor%20freelancer" TargetMode="External"/><Relationship Id="rId2000" Type="http://schemas.openxmlformats.org/officeDocument/2006/relationships/hyperlink" Target="https://bh.indeed.com/jobs?as_phr=%22neo4j%22&amp;as_any=developer%20programmer%20engineer%20contractor%20freelancer" TargetMode="External"/><Relationship Id="rId929" Type="http://schemas.openxmlformats.org/officeDocument/2006/relationships/hyperlink" Target="https://om.indeed.com/jobs?as_phr=%22angular%22&amp;as_any=developer%20programmer%20engineer%20contractor%20freelancer" TargetMode="External"/><Relationship Id="rId1559" Type="http://schemas.openxmlformats.org/officeDocument/2006/relationships/hyperlink" Target="https://sg.indeed.com/jobs?as_phr=%22micronaut%22&amp;as_any=developer%20programmer%20engineer%20contractor%20freelancer" TargetMode="External"/><Relationship Id="rId1766" Type="http://schemas.openxmlformats.org/officeDocument/2006/relationships/hyperlink" Target="https://hk.indeed.com/jobs?as_phr=%22clojure%22&amp;as_any=developer%20programmer%20engineer%20contractor%20freelancer" TargetMode="External"/><Relationship Id="rId1973" Type="http://schemas.openxmlformats.org/officeDocument/2006/relationships/hyperlink" Target="https://vn.indeed.com/jobs?as_phr=%22scala%22&amp;as_any=developer%20programmer%20engineer%20contractor%20freelancer" TargetMode="External"/><Relationship Id="rId58" Type="http://schemas.openxmlformats.org/officeDocument/2006/relationships/hyperlink" Target="https://ec.indeed.com/jobs?as_phr=%22ant%22&amp;as_any=developer%20programmer%20engineer%20contractor%20freelancer%20desarrollador%20desarrolladora%20programadora%20programador%20ingeniero%20ingeniera%20contratista%20contrata%20autonomo" TargetMode="External"/><Relationship Id="rId1419" Type="http://schemas.openxmlformats.org/officeDocument/2006/relationships/hyperlink" Target="https://jp.indeed.com/jobs?as_phr=%22micronaut%22" TargetMode="External"/><Relationship Id="rId1626" Type="http://schemas.openxmlformats.org/officeDocument/2006/relationships/hyperlink" Target="https://ae.indeed.com/jobs?as_phr=%22jakarta+ee%22&amp;as_any=developer%20programmer%20engineer%20contractor%20freelancer" TargetMode="External"/><Relationship Id="rId1833" Type="http://schemas.openxmlformats.org/officeDocument/2006/relationships/hyperlink" Target="https://nz.indeed.com/jobs?as_phr=%22scala%22&amp;as_any=developer%20programmer%20engineer%20contractor%20freelancer" TargetMode="External"/><Relationship Id="rId1900" Type="http://schemas.openxmlformats.org/officeDocument/2006/relationships/hyperlink" Target="https://sg.indeed.com/jobs?as_phr=%22groovy%22&amp;as_any=developer%20programmer%20engineer%20contractor%20freelancer" TargetMode="External"/><Relationship Id="rId579" Type="http://schemas.openxmlformats.org/officeDocument/2006/relationships/hyperlink" Target="https://ca.indeed.com/jobs?as_phr=%22vuejs%22&amp;as_any=developer%20programmer%20engineer%20contractor%20freelancer" TargetMode="External"/><Relationship Id="rId786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993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2467" Type="http://schemas.openxmlformats.org/officeDocument/2006/relationships/hyperlink" Target="https://fr.indeed.com/jobs?as_phr=%22rus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74" Type="http://schemas.openxmlformats.org/officeDocument/2006/relationships/hyperlink" Target="https://sg.indeed.com/jobs?as_phr=%22golang%22&amp;as_any=developer%20programmer%20engineer%20contractor%20freelancer" TargetMode="External"/><Relationship Id="rId439" Type="http://schemas.openxmlformats.org/officeDocument/2006/relationships/hyperlink" Target="https://za.indeed.com/jobs?as_phr=%22intellij%22&amp;as_any=developer%20programmer%20engineer%20contractor%20freelancer" TargetMode="External"/><Relationship Id="rId646" Type="http://schemas.openxmlformats.org/officeDocument/2006/relationships/hyperlink" Target="https://dk.indeed.com/jobs?as_phr=%22jsf%22" TargetMode="External"/><Relationship Id="rId1069" Type="http://schemas.openxmlformats.org/officeDocument/2006/relationships/hyperlink" Target="https://za.indeed.com/jobs?as_phr=%22xamarin%22&amp;as_any=developer%20programmer%20engineer%20contractor%20freelancer" TargetMode="External"/><Relationship Id="rId1276" Type="http://schemas.openxmlformats.org/officeDocument/2006/relationships/hyperlink" Target="https://br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483" Type="http://schemas.openxmlformats.org/officeDocument/2006/relationships/hyperlink" Target="https://no.indeed.com/jobs?as_phr=%22helidon%22&amp;as_any=developer%20programmer%20engineer%20contractor%20freelancer%20utvikler%20programmerer%20ingenior%20entreprenor%20frilanser" TargetMode="External"/><Relationship Id="rId2327" Type="http://schemas.openxmlformats.org/officeDocument/2006/relationships/hyperlink" Target="https://uy.indeed.com/jobs?as_phr=%22mongo+db%22&amp;as_any=developer%20programmer%20engineer%20contractor%20freelancer%20desarrollador%20desarrolladora%20programadora%20programador%20ingeniero%20ingeniera%20contratista%20contrata%20autonomo" TargetMode="External"/><Relationship Id="rId506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853" Type="http://schemas.openxmlformats.org/officeDocument/2006/relationships/hyperlink" Target="https://malaysia.indeed.com/jobs?as_phr=%22xamarin%22&amp;as_any=developer%20programmer%20engineer%20contractor%20freelancer" TargetMode="External"/><Relationship Id="rId1136" Type="http://schemas.openxmlformats.org/officeDocument/2006/relationships/hyperlink" Target="https://th.indeed.com/jobs?as_phr=%22vue%22&amp;as_any=developer%20programmer%20engineer%20contractor%20freelancer" TargetMode="External"/><Relationship Id="rId1690" Type="http://schemas.openxmlformats.org/officeDocument/2006/relationships/hyperlink" Target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534" Type="http://schemas.openxmlformats.org/officeDocument/2006/relationships/hyperlink" Target="https://jp.indeed.com/jobs?as_phr=%22golang%22" TargetMode="External"/><Relationship Id="rId2741" Type="http://schemas.openxmlformats.org/officeDocument/2006/relationships/hyperlink" Target="https://ae.indeed.com/jobs?as_phr=%22java+script%22&amp;as_any=developer%20programmer%20engineer%20contractor%20freelancer" TargetMode="External"/><Relationship Id="rId713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920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1343" Type="http://schemas.openxmlformats.org/officeDocument/2006/relationships/hyperlink" Target="https://fi.indeed.com/jobs?as_phr=%22quarkus%22&amp;as_any=developer%20programmer%20engineer%20contractor%20freelancer%20ohjelmistokehittaja%20ohjelmoija%20insinoori%20urakoitsija" TargetMode="External"/><Relationship Id="rId1550" Type="http://schemas.openxmlformats.org/officeDocument/2006/relationships/hyperlink" Target="https://sa.indeed.com/jobs?as_phr=%22micro+profile%22&amp;as_any=developer%20programmer%20engineer%20contractor%20freelancer" TargetMode="External"/><Relationship Id="rId2601" Type="http://schemas.openxmlformats.org/officeDocument/2006/relationships/hyperlink" Target="https://om.indeed.com/jobs?as_phr=%22java+script%22&amp;as_any=developer%20programmer%20engineer%20contractor%20freelancer" TargetMode="External"/><Relationship Id="rId1203" Type="http://schemas.openxmlformats.org/officeDocument/2006/relationships/hyperlink" Target="https://www.indeed.com/jobs?as_phr=%22angular%22&amp;as_any=developer%20programmer%20engineer%20contractor%20freelancer" TargetMode="External"/><Relationship Id="rId1410" Type="http://schemas.openxmlformats.org/officeDocument/2006/relationships/hyperlink" Target="https://il.indeed.com/jobs?as_phr=%22micro+profile%22" TargetMode="External"/><Relationship Id="rId296" Type="http://schemas.openxmlformats.org/officeDocument/2006/relationships/hyperlink" Target="https://cz.indeed.com/jobs?as_phr=%22eclipse%22&amp;as_any=developer%20programmer%20engineer%20contractor%20freelancer%20vyvojar%20programator%20inzenyr%20dodavatel%20%22nezavisly%20pracovnik%22" TargetMode="External"/><Relationship Id="rId2184" Type="http://schemas.openxmlformats.org/officeDocument/2006/relationships/hyperlink" Target="https://ng.indeed.com/jobs?as_phr=%22couchbase%22&amp;as_any=developer%20programmer%20engineer%20contractor%20freelancer" TargetMode="External"/><Relationship Id="rId2391" Type="http://schemas.openxmlformats.org/officeDocument/2006/relationships/hyperlink" Target="https://ca.indeed.com/jobs?as_phr=%22java+script%22&amp;as_any=developer%20programmer%20engineer%20contractor%20freelancer" TargetMode="External"/><Relationship Id="rId156" Type="http://schemas.openxmlformats.org/officeDocument/2006/relationships/hyperlink" Target="https://pa.indeed.com/jobs?as_phr=%22gradle%22&amp;as_any=developer%20programmer%20engineer%20contractor%20freelancer%20desarrollador%20desarrolladora%20programadora%20programador%20ingeniero%20ingeniera%20contratista%20contrata%20autonomo" TargetMode="External"/><Relationship Id="rId363" Type="http://schemas.openxmlformats.org/officeDocument/2006/relationships/hyperlink" Target="https://lu.indeed.com/jobs?as_phr=%22intelli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0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2044" Type="http://schemas.openxmlformats.org/officeDocument/2006/relationships/hyperlink" Target="https://cz.indeed.com/jobs?as_phr=%22postgres%22&amp;as_any=developer%20programmer%20engineer%20contractor%20freelancer%20vyvojar%20programator%20inzenyr%20dodavatel%20%22nezavisly%20pracovnik%22&amp;as_not=PostgreSQL" TargetMode="External"/><Relationship Id="rId2251" Type="http://schemas.openxmlformats.org/officeDocument/2006/relationships/hyperlink" Target="https://sa.indeed.com/jobs?as_phr=%22cassandra%22&amp;as_any=developer%20programmer%20engineer%20contractor%20freelancer" TargetMode="External"/><Relationship Id="rId223" Type="http://schemas.openxmlformats.org/officeDocument/2006/relationships/hyperlink" Target="https://ua.indeed.com/jobs?as_phr=%22maven%22" TargetMode="External"/><Relationship Id="rId430" Type="http://schemas.openxmlformats.org/officeDocument/2006/relationships/hyperlink" Target="https://ro.indeed.com/jobs?as_phr=%22visual+studio+code%22" TargetMode="External"/><Relationship Id="rId1060" Type="http://schemas.openxmlformats.org/officeDocument/2006/relationships/hyperlink" Target="https://za.indeed.com/jobs?as_phr=%22react%22&amp;as_any=developer%20programmer%20engineer%20contractor%20freelancer" TargetMode="External"/><Relationship Id="rId2111" Type="http://schemas.openxmlformats.org/officeDocument/2006/relationships/hyperlink" Target="https://id.indeed.com/jobs?as_phr=%22mongo+db%22&amp;as_any=developer%20programmer%20engineer%20contractor%20freelancer" TargetMode="External"/><Relationship Id="rId1877" Type="http://schemas.openxmlformats.org/officeDocument/2006/relationships/hyperlink" Target="https://pt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737" Type="http://schemas.openxmlformats.org/officeDocument/2006/relationships/hyperlink" Target="https://eg.indeed.com/jobs?as_phr=%22java%22" TargetMode="External"/><Relationship Id="rId1944" Type="http://schemas.openxmlformats.org/officeDocument/2006/relationships/hyperlink" Target="https://ua.indeed.com/jobs?as_phr=%22kotlin%22" TargetMode="External"/><Relationship Id="rId29" Type="http://schemas.openxmlformats.org/officeDocument/2006/relationships/hyperlink" Target="https://ca.indeed.com/jobs?as_phr=%22sbt%22&amp;as_any=developer%20programmer%20engineer%20contractor%20freelancer" TargetMode="External"/><Relationship Id="rId1804" Type="http://schemas.openxmlformats.org/officeDocument/2006/relationships/hyperlink" Target="https://kw.indeed.com/jobs?as_phr=%22kotlin%22&amp;as_any=developer%20programmer%20engineer%20contractor%20freelancer" TargetMode="External"/><Relationship Id="rId897" Type="http://schemas.openxmlformats.org/officeDocument/2006/relationships/hyperlink" Target="https://nz.indeed.com/jobs?as_phr=%22vaadin%22&amp;as_any=developer%20programmer%20engineer%20contractor%20freelancer" TargetMode="External"/><Relationship Id="rId2578" Type="http://schemas.openxmlformats.org/officeDocument/2006/relationships/hyperlink" Target="https://nl.indeed.com/jobs?as_phr=%22c%2B%2B%22&amp;as_any=developer%20programmer%20engineer%20contractor%20freelancer%20ontwikkelaar%20programmeur%20ingenieur%20%22vaste%20dienst%22%20%22vaste%20contract%22%20%22zelfstandige%20zonder%20personeel%22%20zfp" TargetMode="External"/><Relationship Id="rId757" Type="http://schemas.openxmlformats.org/officeDocument/2006/relationships/hyperlink" Target="https://in.indeed.com/jobs?as_phr=%22vue%22&amp;as_any=developer%20programmer%20engineer%20contractor%20freelancer" TargetMode="External"/><Relationship Id="rId964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1387" Type="http://schemas.openxmlformats.org/officeDocument/2006/relationships/hyperlink" Target="https://id.indeed.com/jobs?as_phr=%22spring+boot%22&amp;as_any=developer%20programmer%20engineer%20contractor%20freelancer" TargetMode="External"/><Relationship Id="rId1594" Type="http://schemas.openxmlformats.org/officeDocument/2006/relationships/hyperlink" Target="https://ch.indeed.com/jobs?as_phr=%22micronaut%22&amp;as_any=developer%20programmer%20engineer%20contractor%20freelancer%20programmierer%20programmiererin%20entwickler%20entwicklerin%20freiberufler%20freiberuflerin" TargetMode="External"/><Relationship Id="rId2438" Type="http://schemas.openxmlformats.org/officeDocument/2006/relationships/hyperlink" Target="https://dk.indeed.com/jobs?as_phr=%22c%2B%2B%22" TargetMode="External"/><Relationship Id="rId2645" Type="http://schemas.openxmlformats.org/officeDocument/2006/relationships/hyperlink" Target="https://pt.indeed.com/jobs?as_phr=%22python%22&amp;as_any=developer%20programmer%20engineer%20contractor%20freelancer%20desenvolvedor%20desenvolvedora%20programadora%20programador%20engenheiro%20engenheira%20contratante%20%22trabalhador%20autonomo%22" TargetMode="External"/><Relationship Id="rId93" Type="http://schemas.openxmlformats.org/officeDocument/2006/relationships/hyperlink" Target="https://id.indeed.com/jobs?as_phr=%22sbt%22&amp;as_any=developer%20programmer%20engineer%20contractor%20freelancer" TargetMode="External"/><Relationship Id="rId617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824" Type="http://schemas.openxmlformats.org/officeDocument/2006/relationships/hyperlink" Target="https://kw.indeed.com/jobs?as_phr=%22thymeleaf%22&amp;as_any=developer%20programmer%20engineer%20contractor%20freelancer" TargetMode="External"/><Relationship Id="rId1247" Type="http://schemas.openxmlformats.org/officeDocument/2006/relationships/hyperlink" Target="https://au.indeed.com/jobs?as_phr=%22micronaut%22&amp;as_any=developer%20programmer%20engineer%20contractor%20freelancer" TargetMode="External"/><Relationship Id="rId1454" Type="http://schemas.openxmlformats.org/officeDocument/2006/relationships/hyperlink" Target="https://ma.indeed.com/jobs?as_phr=%22micronaut%22&amp;as_any=developer%20programmer%20engineer%20contractor%20freelancer" TargetMode="External"/><Relationship Id="rId1661" Type="http://schemas.openxmlformats.org/officeDocument/2006/relationships/hyperlink" Target="https://vn.indeed.com/jobs?as_phr=%22jakarta+ee%22&amp;as_any=developer%20programmer%20engineer%20contractor%20freelancer" TargetMode="External"/><Relationship Id="rId2505" Type="http://schemas.openxmlformats.org/officeDocument/2006/relationships/hyperlink" Target="https://id.indeed.com/jobs?as_phr=%22python%22&amp;as_any=developer%20programmer%20engineer%20contractor%20freelancer" TargetMode="External"/><Relationship Id="rId2712" Type="http://schemas.openxmlformats.org/officeDocument/2006/relationships/hyperlink" Target="https://ch.indeed.com/jobs?as_phr=%22rust%22&amp;as_any=developer%20programmer%20engineer%20contractor%20freelancer%20programmierer%20programmiererin%20entwickler%20entwicklerin%20freiberufler%20freiberuflerin" TargetMode="External"/><Relationship Id="rId1107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1314" Type="http://schemas.openxmlformats.org/officeDocument/2006/relationships/hyperlink" Target="https://cz.indeed.com/jobs?as_phr=%22micro+profile%22&amp;as_any=developer%20programmer%20engineer%20contractor%20freelancer%20vyvojar%20programator%20inzenyr%20dodavatel%20%22nezavisly%20pracovnik%22" TargetMode="External"/><Relationship Id="rId1521" Type="http://schemas.openxmlformats.org/officeDocument/2006/relationships/hyperlink" Target="https://pl.indeed.com/jobs?as_phr=%22jakarta+ee%22&amp;as_any=developer%20programmer%20engineer%20contractor%20freelancer%20programista%20deweloper%20inzynier%20kontrahent%20%22wolny%20strzelec%22" TargetMode="External"/><Relationship Id="rId20" Type="http://schemas.openxmlformats.org/officeDocument/2006/relationships/hyperlink" Target="https://be.indeed.com/jobs?as_phr=%22grad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88" Type="http://schemas.openxmlformats.org/officeDocument/2006/relationships/hyperlink" Target="https://gr.indeed.com/jobs?as_phr=%22couchbase%22" TargetMode="External"/><Relationship Id="rId2295" Type="http://schemas.openxmlformats.org/officeDocument/2006/relationships/hyperlink" Target="https://th.indeed.com/jobs?as_phr=%22my+sql%22&amp;as_any=developer%20programmer%20engineer%20contractor%20freelancer" TargetMode="External"/><Relationship Id="rId267" Type="http://schemas.openxmlformats.org/officeDocument/2006/relationships/hyperlink" Target="https://be.indeed.com/jobs?as_phr=%22intelli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74" Type="http://schemas.openxmlformats.org/officeDocument/2006/relationships/hyperlink" Target="https://ua.indeed.com/jobs?as_phr=%22visual+studio+code%22" TargetMode="External"/><Relationship Id="rId2155" Type="http://schemas.openxmlformats.org/officeDocument/2006/relationships/hyperlink" Target="https://malaysia.indeed.com/jobs?as_phr=%22cassandra%22&amp;as_any=developer%20programmer%20engineer%20contractor%20freelancer" TargetMode="External"/><Relationship Id="rId127" Type="http://schemas.openxmlformats.org/officeDocument/2006/relationships/hyperlink" Target="https://ma.indeed.com/jobs?as_phr=%22maven%22&amp;as_any=developer%20programmer%20engineer%20contractor%20freelancer" TargetMode="External"/><Relationship Id="rId681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2362" Type="http://schemas.openxmlformats.org/officeDocument/2006/relationships/hyperlink" Target="https://au.indeed.com/jobs?as_phr=%22rust%22&amp;as_any=developer%20programmer%20engineer%20contractor%20freelancer" TargetMode="External"/><Relationship Id="rId334" Type="http://schemas.openxmlformats.org/officeDocument/2006/relationships/hyperlink" Target="https://hu.indeed.com/jobs?as_phr=%22visual+studio+code%22&amp;as_any=developer%20programmer%20engineer%20contractor%20freelancer%20fejleszto%20programozo%20mernok%20vallalkozo%20szabaduszo" TargetMode="External"/><Relationship Id="rId541" Type="http://schemas.openxmlformats.org/officeDocument/2006/relationships/hyperlink" Target="https://bh.indeed.com/jobs?as_phr=%22thymeleaf%22&amp;as_any=developer%20programmer%20engineer%20contractor%20freelancer" TargetMode="External"/><Relationship Id="rId1171" Type="http://schemas.openxmlformats.org/officeDocument/2006/relationships/hyperlink" Target="https://ae.indeed.com/jobs?as_phr=%22vaadin%22&amp;as_any=developer%20programmer%20engineer%20contractor%20freelancer" TargetMode="External"/><Relationship Id="rId2015" Type="http://schemas.openxmlformats.org/officeDocument/2006/relationships/hyperlink" Target="https://ca.indeed.com/jobs?as_phr=%22mongo+db%22&amp;as_any=developer%20programmer%20engineer%20contractor%20freelancer" TargetMode="External"/><Relationship Id="rId2222" Type="http://schemas.openxmlformats.org/officeDocument/2006/relationships/hyperlink" Target="https://ph.indeed.com/jobs?as_phr=%22neo4j%22&amp;as_any=developer%20programmer%20engineer%20contractor%20freelancer" TargetMode="External"/><Relationship Id="rId401" Type="http://schemas.openxmlformats.org/officeDocument/2006/relationships/hyperlink" Target="https://pk.indeed.com/jobs?as_phr=%22netbeans%22&amp;as_any=developer%20programmer%20engineer%20contractor%20freelancer" TargetMode="External"/><Relationship Id="rId1031" Type="http://schemas.openxmlformats.org/officeDocument/2006/relationships/hyperlink" Target="https://ro.indeed.com/jobs?as_phr=%22flutter%22" TargetMode="External"/><Relationship Id="rId1988" Type="http://schemas.openxmlformats.org/officeDocument/2006/relationships/hyperlink" Target="https://au.indeed.com/jobs?as_phr=%22neo4j%22&amp;as_any=developer%20programmer%20engineer%20contractor%20freelancer" TargetMode="External"/><Relationship Id="rId1848" Type="http://schemas.openxmlformats.org/officeDocument/2006/relationships/hyperlink" Target="https://om.indeed.com/jobs?as_phr=%22scala%22&amp;as_any=developer%20programmer%20engineer%20contractor%20freelancer" TargetMode="External"/><Relationship Id="rId191" Type="http://schemas.openxmlformats.org/officeDocument/2006/relationships/hyperlink" Target="https://za.indeed.com/jobs?as_phr=%22maven%22&amp;as_any=developer%20programmer%20engineer%20contractor%20freelancer" TargetMode="External"/><Relationship Id="rId1708" Type="http://schemas.openxmlformats.org/officeDocument/2006/relationships/hyperlink" Target="https://cn.indeed.com/jobs?as_phr=%22scala%22" TargetMode="External"/><Relationship Id="rId1915" Type="http://schemas.openxmlformats.org/officeDocument/2006/relationships/hyperlink" Target="https://es.indeed.com/jobs?as_phr=%22groovy%22&amp;as_any=developer%20programmer%20engineer%20contractor%20freelancer%20desarrollador%20desarrolladora%20programadora%20programador%20ingeniero%20ingeniera%20contratista%20contrata%20autonomo" TargetMode="External"/><Relationship Id="rId2689" Type="http://schemas.openxmlformats.org/officeDocument/2006/relationships/hyperlink" Target="https://kr.indeed.com/jobs?as_phr=%22c%23%22" TargetMode="External"/><Relationship Id="rId868" Type="http://schemas.openxmlformats.org/officeDocument/2006/relationships/hyperlink" Target="https://ma.indeed.com/jobs?as_phr=%22react%22&amp;as_any=developer%20programmer%20engineer%20contractor%20freelancer" TargetMode="External"/><Relationship Id="rId1498" Type="http://schemas.openxmlformats.org/officeDocument/2006/relationships/hyperlink" Target="https://pk.indeed.com/jobs?as_phr=%22drop+wizard%22&amp;as_any=developer%20programmer%20engineer%20contractor%20freelancer" TargetMode="External"/><Relationship Id="rId2549" Type="http://schemas.openxmlformats.org/officeDocument/2006/relationships/hyperlink" Target="https://lu.indeed.com/jobs?as_phr=%22c%23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756" Type="http://schemas.openxmlformats.org/officeDocument/2006/relationships/hyperlink" Target="https://uy.indeed.com/jobs?as_phr=%22type+script%22&amp;as_any=developer%20programmer%20engineer%20contractor%20freelancer%20desarrollador%20desarrolladora%20programadora%20programador%20ingeniero%20ingeniera%20contratista%20contrata%20autonomo" TargetMode="External"/><Relationship Id="rId728" Type="http://schemas.openxmlformats.org/officeDocument/2006/relationships/hyperlink" Target="https://hk.indeed.com/jobs?as_phr=%22angular%22&amp;as_any=developer%20programmer%20engineer%20contractor%20freelancer" TargetMode="External"/><Relationship Id="rId935" Type="http://schemas.openxmlformats.org/officeDocument/2006/relationships/hyperlink" Target="https://om.indeed.com/jobs?as_phr=%22flutter%22&amp;as_any=developer%20programmer%20engineer%20contractor%20freelancer" TargetMode="External"/><Relationship Id="rId1358" Type="http://schemas.openxmlformats.org/officeDocument/2006/relationships/hyperlink" Target="https://de.indeed.com/jobs?as_phr=%22micronaut%22&amp;as_any=developer%20programmer%20engineer%20contractor%20freelancer%20programmierer%20programmiererin%20entwickler%20entwicklerin%20freiberufler%20freiberuflerin" TargetMode="External"/><Relationship Id="rId1565" Type="http://schemas.openxmlformats.org/officeDocument/2006/relationships/hyperlink" Target="https://za.indeed.com/jobs?as_phr=%22quarkus%22&amp;as_any=developer%20programmer%20engineer%20contractor%20freelancer" TargetMode="External"/><Relationship Id="rId1772" Type="http://schemas.openxmlformats.org/officeDocument/2006/relationships/hyperlink" Target="https://in.indeed.com/jobs?as_phr=%22java%22&amp;as_any=developer%20programmer%20engineer%20contractor%20freelancer" TargetMode="External"/><Relationship Id="rId2409" Type="http://schemas.openxmlformats.org/officeDocument/2006/relationships/hyperlink" Target="https://cn.indeed.com/jobs?as_phr=%22c%23%22" TargetMode="External"/><Relationship Id="rId2616" Type="http://schemas.openxmlformats.org/officeDocument/2006/relationships/hyperlink" Target="https://pa.indeed.com/jobs?as_phr=%22type+script%22&amp;as_any=developer%20programmer%20engineer%20contractor%20freelancer%20desarrollador%20desarrolladora%20programadora%20programador%20ingeniero%20ingeniera%20contratista%20contrata%20autonomo" TargetMode="External"/><Relationship Id="rId64" Type="http://schemas.openxmlformats.org/officeDocument/2006/relationships/hyperlink" Target="https://fi.indeed.com/jobs?as_phr=%22gradle%22&amp;as_any=developer%20programmer%20engineer%20contractor%20freelancer%20ohjelmistokehittaja%20ohjelmoija%20insinoori%20urakoitsija" TargetMode="External"/><Relationship Id="rId1218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425" Type="http://schemas.openxmlformats.org/officeDocument/2006/relationships/hyperlink" Target="https://kw.indeed.com/jobs?as_phr=%22quarkus%22&amp;as_any=developer%20programmer%20engineer%20contractor%20freelancer" TargetMode="External"/><Relationship Id="rId1632" Type="http://schemas.openxmlformats.org/officeDocument/2006/relationships/hyperlink" Target="https://uk.indeed.com/jobs?as_phr=%22spring+boot%22&amp;as_any=developer%20programmer%20engineer%20contractor%20freelancer" TargetMode="External"/><Relationship Id="rId2199" Type="http://schemas.openxmlformats.org/officeDocument/2006/relationships/hyperlink" Target="https://pk.indeed.com/jobs?as_phr=%22my+sql%22&amp;as_any=developer%20programmer%20engineer%20contractor%20freelancer" TargetMode="External"/><Relationship Id="rId378" Type="http://schemas.openxmlformats.org/officeDocument/2006/relationships/hyperlink" Target="https://ma.indeed.com/jobs?as_phr=%22visual+studio+code%22&amp;as_any=developer%20programmer%20engineer%20contractor%20freelancer" TargetMode="External"/><Relationship Id="rId585" Type="http://schemas.openxmlformats.org/officeDocument/2006/relationships/hyperlink" Target="https://cl.indeed.com/jobs?as_phr=%22react%22" TargetMode="External"/><Relationship Id="rId792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2059" Type="http://schemas.openxmlformats.org/officeDocument/2006/relationships/hyperlink" Target="https://ec.indeed.com/jobs?as_phr=%22cassandra%22&amp;as_any=developer%20programmer%20engineer%20contractor%20freelancer%20desarrollador%20desarrolladora%20programadora%20programador%20ingeniero%20ingeniera%20contratista%20contrata%20autonomo" TargetMode="External"/><Relationship Id="rId2266" Type="http://schemas.openxmlformats.org/officeDocument/2006/relationships/hyperlink" Target="https://kr.indeed.com/jobs?as_phr=%22postgres%22&amp;as_not=PostgreSQL" TargetMode="External"/><Relationship Id="rId2473" Type="http://schemas.openxmlformats.org/officeDocument/2006/relationships/hyperlink" Target="https://de.indeed.com/jobs?as_phr=%22c%2B%2B%22&amp;as_any=developer%20programmer%20engineer%20contractor%20freelancer%20programmierer%20programmiererin%20entwickler%20entwicklerin%20freiberufler%20freiberuflerin" TargetMode="External"/><Relationship Id="rId2680" Type="http://schemas.openxmlformats.org/officeDocument/2006/relationships/hyperlink" Target="https://za.indeed.com/jobs?as_phr=%22python%22&amp;as_any=developer%20programmer%20engineer%20contractor%20freelancer" TargetMode="External"/><Relationship Id="rId238" Type="http://schemas.openxmlformats.org/officeDocument/2006/relationships/hyperlink" Target="https://uy.indeed.com/jobs?as_phr=%22ant%22&amp;as_any=developer%20programmer%20engineer%20contractor%20freelancer%20desarrollador%20desarrolladora%20programadora%20programador%20ingeniero%20ingeniera%20contratista%20contrata%20autonomo" TargetMode="External"/><Relationship Id="rId445" Type="http://schemas.openxmlformats.org/officeDocument/2006/relationships/hyperlink" Target="https://kr.indeed.com/jobs?as_phr=%22netbeans%22" TargetMode="External"/><Relationship Id="rId652" Type="http://schemas.openxmlformats.org/officeDocument/2006/relationships/hyperlink" Target="https://dk.indeed.com/jobs?as_phr=%22java+fx%22" TargetMode="External"/><Relationship Id="rId1075" Type="http://schemas.openxmlformats.org/officeDocument/2006/relationships/hyperlink" Target="https://kr.indeed.com/jobs?as_phr=%22thymeleaf%22" TargetMode="External"/><Relationship Id="rId1282" Type="http://schemas.openxmlformats.org/officeDocument/2006/relationships/hyperlink" Target="https://ca.indeed.com/jobs?as_phr=%22helidon%22&amp;as_any=developer%20programmer%20engineer%20contractor%20freelancer" TargetMode="External"/><Relationship Id="rId2126" Type="http://schemas.openxmlformats.org/officeDocument/2006/relationships/hyperlink" Target="https://it.indeed.com/jobs?as_phr=%22neo4j%22&amp;as_any=developer%20programmer%20engineer%20contractor%20freelancer%20sviluppatore%20sviluppatrice%20programmatrice%20programmatore%20ingegnera%20ingegnere%20committente%20%22libero%20professionista%22" TargetMode="External"/><Relationship Id="rId2333" Type="http://schemas.openxmlformats.org/officeDocument/2006/relationships/hyperlink" Target="https://www.indeed.com/jobs?as_phr=%22mongo+db%22&amp;as_any=developer%20programmer%20engineer%20contractor%20freelancer" TargetMode="External"/><Relationship Id="rId2540" Type="http://schemas.openxmlformats.org/officeDocument/2006/relationships/hyperlink" Target="https://kw.indeed.com/jobs?as_phr=%22python%22&amp;as_any=developer%20programmer%20engineer%20contractor%20freelancer" TargetMode="External"/><Relationship Id="rId305" Type="http://schemas.openxmlformats.org/officeDocument/2006/relationships/hyperlink" Target="https://ec.indeed.com/jobs?as_phr=%22netbeans%22&amp;as_any=developer%20programmer%20engineer%20contractor%20freelancer%20desarrollador%20desarrolladora%20programadora%20programador%20ingeniero%20ingeniera%20contratista%20contrata%20autonomo" TargetMode="External"/><Relationship Id="rId512" Type="http://schemas.openxmlformats.org/officeDocument/2006/relationships/hyperlink" Target="https://au.indeed.com/jobs?as_phr=%22react%22&amp;as_any=developer%20programmer%20engineer%20contractor%20freelancer" TargetMode="External"/><Relationship Id="rId1142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2400" Type="http://schemas.openxmlformats.org/officeDocument/2006/relationships/hyperlink" Target="https://cl.indeed.com/jobs?as_phr=%22python%22" TargetMode="External"/><Relationship Id="rId1002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959" Type="http://schemas.openxmlformats.org/officeDocument/2006/relationships/hyperlink" Target="https://uy.indeed.com/jobs?as_phr=%22kotlin%22&amp;as_any=developer%20programmer%20engineer%20contractor%20freelancer%20desarrollador%20desarrolladora%20programadora%20programador%20ingeniero%20ingeniera%20contratista%20contrata%20autonomo" TargetMode="External"/><Relationship Id="rId1819" Type="http://schemas.openxmlformats.org/officeDocument/2006/relationships/hyperlink" Target="https://mx.indeed.com/jobs?as_phr=%22kotlin%22&amp;as_any=developer%20programmer%20engineer%20contractor%20freelancer%20desarrollador%20desarrolladora%20programadora%20programador%20ingeniero%20ingeniera%20contratista%20contrata%20autonomo" TargetMode="External"/><Relationship Id="rId2190" Type="http://schemas.openxmlformats.org/officeDocument/2006/relationships/hyperlink" Target="https://no.indeed.com/jobs?as_phr=%22couchbase%22&amp;as_any=developer%20programmer%20engineer%20contractor%20freelancer%20utvikler%20programmerer%20ingenior%20entreprenor%20frilanser" TargetMode="External"/><Relationship Id="rId162" Type="http://schemas.openxmlformats.org/officeDocument/2006/relationships/hyperlink" Target="https://pe.indeed.com/jobs?as_phr=%22ant%22&amp;as_any=developer%20programmer%20engineer%20contractor%20freelancer%20desarrollador%20desarrolladora%20programadora%20programador%20ingeniero%20ingeniera%20contratista%20contrata%20autonomo" TargetMode="External"/><Relationship Id="rId2050" Type="http://schemas.openxmlformats.org/officeDocument/2006/relationships/hyperlink" Target="https://dk.indeed.com/jobs?as_phr=%22postgres%22&amp;as_not=PostgreSQL" TargetMode="External"/><Relationship Id="rId979" Type="http://schemas.openxmlformats.org/officeDocument/2006/relationships/hyperlink" Target="https://ph.indeed.com/jobs?as_phr=%22jsf%22&amp;as_any=developer%20programmer%20engineer%20contractor%20freelancer" TargetMode="External"/><Relationship Id="rId839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9" Type="http://schemas.openxmlformats.org/officeDocument/2006/relationships/hyperlink" Target="https://nz.indeed.com/jobs?as_phr=%22helidon%22&amp;as_any=developer%20programmer%20engineer%20contractor%20freelancer" TargetMode="External"/><Relationship Id="rId1676" Type="http://schemas.openxmlformats.org/officeDocument/2006/relationships/hyperlink" Target="https://au.indeed.com/jobs?as_phr=%22clojure%22&amp;as_any=developer%20programmer%20engineer%20contractor%20freelancer" TargetMode="External"/><Relationship Id="rId1883" Type="http://schemas.openxmlformats.org/officeDocument/2006/relationships/hyperlink" Target="https://qa.indeed.com/jobs?as_phr=%22scala%22&amp;as_any=developer%20programmer%20engineer%20contractor%20freelancer" TargetMode="External"/><Relationship Id="rId2727" Type="http://schemas.openxmlformats.org/officeDocument/2006/relationships/hyperlink" Target="https://tr.indeed.com/jobs?as_phr=%22java+script%22&amp;as_any=developer%20programmer%20engineer%20contractor%20freelancer%20gelistirici%20programci%20muhendis%20meteahhit%20%22serbest%20calisan%22" TargetMode="External"/><Relationship Id="rId906" Type="http://schemas.openxmlformats.org/officeDocument/2006/relationships/hyperlink" Target="https://ng.indeed.com/jobs?as_phr=%22jsf%22&amp;as_any=developer%20programmer%20engineer%20contractor%20freelancer" TargetMode="External"/><Relationship Id="rId1329" Type="http://schemas.openxmlformats.org/officeDocument/2006/relationships/hyperlink" Target="https://ec.indeed.com/jobs?as_phr=%22quarkus%22&amp;as_any=developer%20programmer%20engineer%20contractor%20freelancer%20desarrollador%20desarrolladora%20programadora%20programador%20ingeniero%20ingeniera%20contratista%20contrata%20autonomo" TargetMode="External"/><Relationship Id="rId1536" Type="http://schemas.openxmlformats.org/officeDocument/2006/relationships/hyperlink" Target="https://qa.indeed.com/jobs?as_phr=%22micro+profile%22&amp;as_any=developer%20programmer%20engineer%20contractor%20freelancer" TargetMode="External"/><Relationship Id="rId1743" Type="http://schemas.openxmlformats.org/officeDocument/2006/relationships/hyperlink" Target="https://fi.indeed.com/jobs?as_phr=%22scala%22&amp;as_any=developer%20programmer%20engineer%20contractor%20freelancer%20ohjelmistokehittaja%20ohjelmoija%20insinoori%20urakoitsija" TargetMode="External"/><Relationship Id="rId1950" Type="http://schemas.openxmlformats.org/officeDocument/2006/relationships/hyperlink" Target="https://ae.indeed.com/jobs?as_phr=%22groovy%22&amp;as_any=developer%20programmer%20engineer%20contractor%20freelancer" TargetMode="External"/><Relationship Id="rId35" Type="http://schemas.openxmlformats.org/officeDocument/2006/relationships/hyperlink" Target="https://cn.indeed.com/jobs?as_phr=%22maven%22" TargetMode="External"/><Relationship Id="rId1603" Type="http://schemas.openxmlformats.org/officeDocument/2006/relationships/hyperlink" Target="https://tw.indeed.com/jobs?as_phr=%22drop+wizard%22" TargetMode="External"/><Relationship Id="rId1810" Type="http://schemas.openxmlformats.org/officeDocument/2006/relationships/hyperlink" Target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89" Type="http://schemas.openxmlformats.org/officeDocument/2006/relationships/hyperlink" Target="https://www.indeed.com/jobs?as_phr=%22netbeans%22&amp;as_any=developer%20programmer%20engineer%20contractor%20freelancer" TargetMode="External"/><Relationship Id="rId696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377" Type="http://schemas.openxmlformats.org/officeDocument/2006/relationships/hyperlink" Target="https://be.indeed.com/jobs?as_phr=%22java+scrip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584" Type="http://schemas.openxmlformats.org/officeDocument/2006/relationships/hyperlink" Target="https://nz.indeed.com/jobs?as_phr=%22c%23%22&amp;as_any=developer%20programmer%20engineer%20contractor%20freelancer" TargetMode="External"/><Relationship Id="rId349" Type="http://schemas.openxmlformats.org/officeDocument/2006/relationships/hyperlink" Target="https://it.indeed.com/jobs?as_phr=%22netbeans%22&amp;as_any=developer%20programmer%20engineer%20contractor%20freelancer%20sviluppatore%20sviluppatrice%20programmatrice%20programmatore%20ingegnera%20ingegnere%20committente%20%22libero%20professionista%22" TargetMode="External"/><Relationship Id="rId556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63" Type="http://schemas.openxmlformats.org/officeDocument/2006/relationships/hyperlink" Target="https://id.indeed.com/jobs?as_phr=%22react%22&amp;as_any=developer%20programmer%20engineer%20contractor%20freelancer" TargetMode="External"/><Relationship Id="rId1186" Type="http://schemas.openxmlformats.org/officeDocument/2006/relationships/hyperlink" Target="https://uk.indeed.com/jobs?as_phr=%22java+fx%22&amp;as_any=developer%20programmer%20engineer%20contractor%20freelancer" TargetMode="External"/><Relationship Id="rId1393" Type="http://schemas.openxmlformats.org/officeDocument/2006/relationships/hyperlink" Target="https://id.indeed.com/jobs?as_phr=%22drop+wizard%22&amp;as_any=developer%20programmer%20engineer%20contractor%20freelancer" TargetMode="External"/><Relationship Id="rId2237" Type="http://schemas.openxmlformats.org/officeDocument/2006/relationships/hyperlink" Target="https://qa.indeed.com/jobs?as_phr=%22mongo+db%22&amp;as_any=developer%20programmer%20engineer%20contractor%20freelancer" TargetMode="External"/><Relationship Id="rId2444" Type="http://schemas.openxmlformats.org/officeDocument/2006/relationships/hyperlink" Target="https://ec.indeed.com/jobs?as_phr=%22c%23%22&amp;as_any=developer%20programmer%20engineer%20contractor%20freelancer%20desarrollador%20desarrolladora%20programadora%20programador%20ingeniero%20ingeniera%20contratista%20contrata%20autonomo" TargetMode="External"/><Relationship Id="rId209" Type="http://schemas.openxmlformats.org/officeDocument/2006/relationships/hyperlink" Target="https://ch.indeed.com/jobs?as_phr=%22sbt%22&amp;as_any=developer%20programmer%20engineer%20contractor%20freelancer%20programmierer%20programmiererin%20entwickler%20entwicklerin%20freiberufler%20freiberuflerin" TargetMode="External"/><Relationship Id="rId416" Type="http://schemas.openxmlformats.org/officeDocument/2006/relationships/hyperlink" Target="https://pl.indeed.com/jobs?as_phr=%22eclipse%22&amp;as_any=developer%20programmer%20engineer%20contractor%20freelancer%20programista%20deweloper%20inzynier%20kontrahent%20%22wolny%20strzelec%22" TargetMode="External"/><Relationship Id="rId970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1046" Type="http://schemas.openxmlformats.org/officeDocument/2006/relationships/hyperlink" Target="https://sg.indeed.com/jobs?as_phr=%22react+native%22&amp;as_any=developer%20programmer%20engineer%20contractor%20freelancer" TargetMode="External"/><Relationship Id="rId1253" Type="http://schemas.openxmlformats.org/officeDocument/2006/relationships/hyperlink" Target="https://at.indeed.com/jobs?as_phr=%22quarkus%22&amp;as_any=developer%20programmer%20engineer%20contractor%20freelancer%20programmierer%20programmiererin%20entwickler%20entwicklerin%20freiberufler%20freiberuflerin" TargetMode="External"/><Relationship Id="rId2651" Type="http://schemas.openxmlformats.org/officeDocument/2006/relationships/hyperlink" Target="https://qa.indeed.com/jobs?as_phr=%22type+script%22&amp;as_any=developer%20programmer%20engineer%20contractor%20freelancer" TargetMode="External"/><Relationship Id="rId623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830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0" Type="http://schemas.openxmlformats.org/officeDocument/2006/relationships/hyperlink" Target="https://nl.indeed.com/jobs?as_phr=%22quarkus%22&amp;as_any=developer%20programmer%20engineer%20contractor%20freelancer%20ontwikkelaar%20programmeur%20ingenieur%20%22vaste%20dienst%22%20%22vaste%20contract%22%20%22zelfstandige%20zonder%20personeel%22%20zfp" TargetMode="External"/><Relationship Id="rId2304" Type="http://schemas.openxmlformats.org/officeDocument/2006/relationships/hyperlink" Target="https://tr.indeed.com/jobs?as_phr=%22couchbase%22&amp;as_any=developer%20programmer%20engineer%20contractor%20freelancer%20gelistirici%20programci%20muhendis%20meteahhit%20%22serbest%20calisan%22" TargetMode="External"/><Relationship Id="rId2511" Type="http://schemas.openxmlformats.org/officeDocument/2006/relationships/hyperlink" Target="https://ie.indeed.com/jobs?as_phr=%22type+script%22&amp;as_any=developer%20programmer%20engineer%20contractor%20freelancer" TargetMode="External"/><Relationship Id="rId1113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1320" Type="http://schemas.openxmlformats.org/officeDocument/2006/relationships/hyperlink" Target="https://dk.indeed.com/jobs?as_phr=%22jakarta+ee%22" TargetMode="External"/><Relationship Id="rId2094" Type="http://schemas.openxmlformats.org/officeDocument/2006/relationships/hyperlink" Target="https://hk.indeed.com/jobs?as_phr=%22couchbase%22&amp;as_any=developer%20programmer%20engineer%20contractor%20freelancer" TargetMode="External"/><Relationship Id="rId273" Type="http://schemas.openxmlformats.org/officeDocument/2006/relationships/hyperlink" Target="https://br.indeed.com/jobs?as_phr=%22netbeans%22&amp;as_any=developer%20programmer%20engineer%20contractor%20freelancer%20desenvolvedor%20desenvolvedora%20programadora%20programador%20engenheiro%20engenheira%20contratante%20%22trabalhador%20autonomo%22" TargetMode="External"/><Relationship Id="rId480" Type="http://schemas.openxmlformats.org/officeDocument/2006/relationships/hyperlink" Target="https://uk.indeed.com/jobs?as_phr=%22eclipse%22&amp;as_any=developer%20programmer%20engineer%20contractor%20freelancer" TargetMode="External"/><Relationship Id="rId2161" Type="http://schemas.openxmlformats.org/officeDocument/2006/relationships/hyperlink" Target="https://mx.indeed.com/jobs?as_phr=%22cassandra%22&amp;as_any=developer%20programmer%20engineer%20contractor%20freelancer%20desarrollador%20desarrolladora%20programadora%20programador%20ingeniero%20ingeniera%20contratista%20contrata%20autonomo" TargetMode="External"/><Relationship Id="rId133" Type="http://schemas.openxmlformats.org/officeDocument/2006/relationships/hyperlink" Target="https://nl.indeed.com/jobs?as_phr=%22sbt%22&amp;as_any=developer%20programmer%20engineer%20contractor%20freelancer%20ontwikkelaar%20programmeur%20ingenieur%20%22vaste%20dienst%22%20%22vaste%20contract%22%20%22zelfstandige%20zonder%20personeel%22%20zfp" TargetMode="External"/><Relationship Id="rId340" Type="http://schemas.openxmlformats.org/officeDocument/2006/relationships/hyperlink" Target="https://id.indeed.com/jobs?as_phr=%22eclipse%22&amp;as_any=developer%20programmer%20engineer%20contractor%20freelancer" TargetMode="External"/><Relationship Id="rId2021" Type="http://schemas.openxmlformats.org/officeDocument/2006/relationships/hyperlink" Target="https://cl.indeed.com/jobs?as_phr=%22mongo+db%22" TargetMode="External"/><Relationship Id="rId200" Type="http://schemas.openxmlformats.org/officeDocument/2006/relationships/hyperlink" Target="https://es.indeed.com/jobs?as_phr=%22gradle%22&amp;as_any=developer%20programmer%20engineer%20contractor%20freelancer%20desarrollador%20desarrolladora%20programadora%20programador%20ingeniero%20ingeniera%20contratista%20contrata%20autonomo" TargetMode="External"/><Relationship Id="rId1787" Type="http://schemas.openxmlformats.org/officeDocument/2006/relationships/hyperlink" Target="https://it.indeed.com/jobs?as_phr=%22java%22&amp;as_any=developer%20programmer%20engineer%20contractor%20freelancer%20sviluppatore%20sviluppatrice%20programmatrice%20programmatore%20ingegnera%20ingegnere%20committente%20%22libero%20professionista%22" TargetMode="External"/><Relationship Id="rId1994" Type="http://schemas.openxmlformats.org/officeDocument/2006/relationships/hyperlink" Target="https://at.indeed.com/jobs?as_phr=%22neo4j%22&amp;as_any=developer%20programmer%20engineer%20contractor%20freelancer%20programmierer%20programmiererin%20entwickler%20entwicklerin%20freiberufler%20freiberuflerin" TargetMode="External"/><Relationship Id="rId79" Type="http://schemas.openxmlformats.org/officeDocument/2006/relationships/hyperlink" Target="https://hk.indeed.com/jobs?as_phr=%22maven%22&amp;as_any=developer%20programmer%20engineer%20contractor%20freelancer" TargetMode="External"/><Relationship Id="rId1647" Type="http://schemas.openxmlformats.org/officeDocument/2006/relationships/hyperlink" Target="https://www.indeed.com/jobs?as_phr=%22jakarta+ee%22&amp;as_any=developer%20programmer%20engineer%20contractor%20freelancer" TargetMode="External"/><Relationship Id="rId1854" Type="http://schemas.openxmlformats.org/officeDocument/2006/relationships/hyperlink" Target="https://pk.indeed.com/jobs?as_phr=%22kotlin%22&amp;as_any=developer%20programmer%20engineer%20contractor%20freelancer" TargetMode="External"/><Relationship Id="rId1507" Type="http://schemas.openxmlformats.org/officeDocument/2006/relationships/hyperlink" Target="https://p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714" Type="http://schemas.openxmlformats.org/officeDocument/2006/relationships/hyperlink" Target="https://co.indeed.com/jobs?as_phr=%22kotlin%22&amp;as_any=developer%20programmer%20engineer%20contractor%20freelancer%20desarrollador%20desarrolladora%20programadora%20programador%20ingeniero%20ingeniera%20contratista%20contrata%20autonomo" TargetMode="External"/><Relationship Id="rId1921" Type="http://schemas.openxmlformats.org/officeDocument/2006/relationships/hyperlink" Target="https://se.indeed.com/jobs?as_phr=%22clojure%22&amp;as_any=developer%20programmer%20engineer%20contractor%20freelancer%20utvecklare%20programmerare%20ingenjor%20entreprenor%20frilansare" TargetMode="External"/><Relationship Id="rId2488" Type="http://schemas.openxmlformats.org/officeDocument/2006/relationships/hyperlink" Target="https://hk.indeed.com/jobs?as_phr=%22rust%22&amp;as_any=developer%20programmer%20engineer%20contractor%20freelancer" TargetMode="External"/><Relationship Id="rId1297" Type="http://schemas.openxmlformats.org/officeDocument/2006/relationships/hyperlink" Target="https://cn.indeed.com/jobs?as_phr=%22drop+wizard%22" TargetMode="External"/><Relationship Id="rId2695" Type="http://schemas.openxmlformats.org/officeDocument/2006/relationships/hyperlink" Target="https://es.indeed.com/jobs?as_phr=%22golang%22&amp;as_any=developer%20programmer%20engineer%20contractor%20freelancer%20desarrollador%20desarrolladora%20programadora%20programador%20ingeniero%20ingeniera%20contratista%20contrata%20autonomo" TargetMode="External"/><Relationship Id="rId667" Type="http://schemas.openxmlformats.org/officeDocument/2006/relationships/hyperlink" Target="https://eg.indeed.com/jobs?as_phr=%22react%22" TargetMode="External"/><Relationship Id="rId874" Type="http://schemas.openxmlformats.org/officeDocument/2006/relationships/hyperlink" Target="https://ma.indeed.com/jobs?as_phr=%22vuejs%22&amp;as_any=developer%20programmer%20engineer%20contractor%20freelancer" TargetMode="External"/><Relationship Id="rId2348" Type="http://schemas.openxmlformats.org/officeDocument/2006/relationships/hyperlink" Target="https://vn.indeed.com/jobs?as_phr=%22neo4j%22&amp;as_any=developer%20programmer%20engineer%20contractor%20freelancer" TargetMode="External"/><Relationship Id="rId2555" Type="http://schemas.openxmlformats.org/officeDocument/2006/relationships/hyperlink" Target="https://malaysia.indeed.com/jobs?as_phr=%22golang%22&amp;as_any=developer%20programmer%20engineer%20contractor%20freelancer" TargetMode="External"/><Relationship Id="rId2762" Type="http://schemas.openxmlformats.org/officeDocument/2006/relationships/hyperlink" Target="https://www.indeed.com/jobs?as_phr=%22java+script%22&amp;as_any=developer%20programmer%20engineer%20contractor%20freelancer" TargetMode="External"/><Relationship Id="rId527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734" Type="http://schemas.openxmlformats.org/officeDocument/2006/relationships/hyperlink" Target="https://hk.indeed.com/jobs?as_phr=%22flutter%22&amp;as_any=developer%20programmer%20engineer%20contractor%20freelancer" TargetMode="External"/><Relationship Id="rId941" Type="http://schemas.openxmlformats.org/officeDocument/2006/relationships/hyperlink" Target="https://pk.indeed.com/jobs?as_phr=%22angular%22&amp;as_any=developer%20programmer%20engineer%20contractor%20freelancer" TargetMode="External"/><Relationship Id="rId1157" Type="http://schemas.openxmlformats.org/officeDocument/2006/relationships/hyperlink" Target="https://ua.indeed.com/jobs?as_phr=%22jsf%22" TargetMode="External"/><Relationship Id="rId1364" Type="http://schemas.openxmlformats.org/officeDocument/2006/relationships/hyperlink" Target="https://gr.indeed.com/jobs?as_phr=%22quarkus%22" TargetMode="External"/><Relationship Id="rId1571" Type="http://schemas.openxmlformats.org/officeDocument/2006/relationships/hyperlink" Target="https://kr.indeed.com/jobs?as_phr=%22micro+profile%22" TargetMode="External"/><Relationship Id="rId2208" Type="http://schemas.openxmlformats.org/officeDocument/2006/relationships/hyperlink" Target="https://pa.indeed.com/jobs?as_phr=%22couchbase%22&amp;as_any=developer%20programmer%20engineer%20contractor%20freelancer%20desarrollador%20desarrolladora%20programadora%20programador%20ingeniero%20ingeniera%20contratista%20contrata%20autonomo" TargetMode="External"/><Relationship Id="rId2415" Type="http://schemas.openxmlformats.org/officeDocument/2006/relationships/hyperlink" Target="https://co.indeed.com/jobs?as_phr=%22golang%22&amp;as_any=developer%20programmer%20engineer%20contractor%20freelancer%20desarrollador%20desarrolladora%20programadora%20programador%20ingeniero%20ingeniera%20contratista%20contrata%20autonomo" TargetMode="External"/><Relationship Id="rId2622" Type="http://schemas.openxmlformats.org/officeDocument/2006/relationships/hyperlink" Target="https://pe.indeed.com/jobs?as_phr=%22java+script%22&amp;as_any=developer%20programmer%20engineer%20contractor%20freelancer%20desarrollador%20desarrolladora%20programadora%20programador%20ingeniero%20ingeniera%20contratista%20contrata%20autonomo" TargetMode="External"/><Relationship Id="rId70" Type="http://schemas.openxmlformats.org/officeDocument/2006/relationships/hyperlink" Target="https://fr.indeed.com/jobs?as_phr=%22an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01" Type="http://schemas.openxmlformats.org/officeDocument/2006/relationships/hyperlink" Target="https://il.indeed.com/jobs?as_phr=%22jsf%22" TargetMode="External"/><Relationship Id="rId1017" Type="http://schemas.openxmlformats.org/officeDocument/2006/relationships/hyperlink" Target="https://qa.indeed.com/jobs?as_phr=%22vaadin%22&amp;as_any=developer%20programmer%20engineer%20contractor%20freelancer" TargetMode="External"/><Relationship Id="rId1224" Type="http://schemas.openxmlformats.org/officeDocument/2006/relationships/hyperlink" Target="https://vn.indeed.com/jobs?as_phr=%22react+native%22&amp;as_any=developer%20programmer%20engineer%20contractor%20freelancer" TargetMode="External"/><Relationship Id="rId1431" Type="http://schemas.openxmlformats.org/officeDocument/2006/relationships/hyperlink" Target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7" Type="http://schemas.openxmlformats.org/officeDocument/2006/relationships/hyperlink" Target="https://qa.indeed.com/jobs?as_phr=%22sbt%22&amp;as_any=developer%20programmer%20engineer%20contractor%20freelancer" TargetMode="External"/><Relationship Id="rId384" Type="http://schemas.openxmlformats.org/officeDocument/2006/relationships/hyperlink" Target="https://nz.indeed.com/jobs?as_phr=%22eclipse%22&amp;as_any=developer%20programmer%20engineer%20contractor%20freelancer" TargetMode="External"/><Relationship Id="rId591" Type="http://schemas.openxmlformats.org/officeDocument/2006/relationships/hyperlink" Target="https://cl.indeed.com/jobs?as_phr=%22vue%22" TargetMode="External"/><Relationship Id="rId2065" Type="http://schemas.openxmlformats.org/officeDocument/2006/relationships/hyperlink" Target="https://eg.indeed.com/jobs?as_phr=%22cassandra%22" TargetMode="External"/><Relationship Id="rId2272" Type="http://schemas.openxmlformats.org/officeDocument/2006/relationships/hyperlink" Target="https://es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44" Type="http://schemas.openxmlformats.org/officeDocument/2006/relationships/hyperlink" Target="https://ve.indeed.com/jobs?as_phr=%22gradle%22&amp;as_any=developer%20programmer%20engineer%20contractor%20freelancer%20desarrollador%20desarrolladora%20programadora%20programador%20ingeniero%20ingeniera%20contratista%20contrata%20autonomo" TargetMode="External"/><Relationship Id="rId1081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451" Type="http://schemas.openxmlformats.org/officeDocument/2006/relationships/hyperlink" Target="https://se.indeed.com/jobs?as_phr=%22intellij%22&amp;as_any=developer%20programmer%20engineer%20contractor%20freelancer%20utvecklare%20programmerare%20ingenjor%20entreprenor%20frilansare" TargetMode="External"/><Relationship Id="rId2132" Type="http://schemas.openxmlformats.org/officeDocument/2006/relationships/hyperlink" Target="https://il.indeed.com/jobs?as_phr=%22neo4j%22" TargetMode="External"/><Relationship Id="rId104" Type="http://schemas.openxmlformats.org/officeDocument/2006/relationships/hyperlink" Target="https://il.indeed.com/jobs?as_phr=%22gradle%22" TargetMode="External"/><Relationship Id="rId311" Type="http://schemas.openxmlformats.org/officeDocument/2006/relationships/hyperlink" Target="https://fi.indeed.com/jobs?as_phr=%22intellij%22&amp;as_any=developer%20programmer%20engineer%20contractor%20freelancer%20ohjelmistokehittaja%20ohjelmoija%20insinoori%20urakoitsija" TargetMode="External"/><Relationship Id="rId1898" Type="http://schemas.openxmlformats.org/officeDocument/2006/relationships/hyperlink" Target="https://sg.indeed.com/jobs?as_phr=%22scala%22&amp;as_any=developer%20programmer%20engineer%20contractor%20freelancer" TargetMode="External"/><Relationship Id="rId1758" Type="http://schemas.openxmlformats.org/officeDocument/2006/relationships/hyperlink" Target="https://gr.indeed.com/jobs?as_phr=%22scala%22" TargetMode="External"/><Relationship Id="rId1965" Type="http://schemas.openxmlformats.org/officeDocument/2006/relationships/hyperlink" Target="https://www.indeed.com/jobs?as_phr=%22groovy%22&amp;as_any=developer%20programmer%20engineer%20contractor%20freelancer" TargetMode="External"/><Relationship Id="rId1618" Type="http://schemas.openxmlformats.org/officeDocument/2006/relationships/hyperlink" Target="https://ua.indeed.com/jobs?as_phr=%22spring+boot%22" TargetMode="External"/><Relationship Id="rId1825" Type="http://schemas.openxmlformats.org/officeDocument/2006/relationships/hyperlink" Target="https://ma.indeed.com/jobs?as_phr=%22groovy%22&amp;as_any=developer%20programmer%20engineer%20contractor%20freelancer" TargetMode="External"/><Relationship Id="rId2599" Type="http://schemas.openxmlformats.org/officeDocument/2006/relationships/hyperlink" Target="https://no.indeed.com/jobs?as_phr=%22c%2B%2B%22&amp;as_any=developer%20programmer%20engineer%20contractor%20freelancer%20utvikler%20programmerer%20ingenior%20entreprenor%20frilanser" TargetMode="External"/><Relationship Id="rId778" Type="http://schemas.openxmlformats.org/officeDocument/2006/relationships/hyperlink" Target="https://ie.indeed.com/jobs?as_phr=%22jsf%22&amp;as_any=developer%20programmer%20engineer%20contractor%20freelancer" TargetMode="External"/><Relationship Id="rId985" Type="http://schemas.openxmlformats.org/officeDocument/2006/relationships/hyperlink" Target="https://ph.indeed.com/jobs?as_phr=%22xamarin%22&amp;as_any=developer%20programmer%20engineer%20contractor%20freelancer" TargetMode="External"/><Relationship Id="rId2459" Type="http://schemas.openxmlformats.org/officeDocument/2006/relationships/hyperlink" Target="https://fi.indeed.com/jobs?as_phr=%22c%2B%2B%22&amp;as_any=developer%20programmer%20engineer%20contractor%20freelancer%20ohjelmistokehittaja%20ohjelmoija%20insinoori%20urakoitsija" TargetMode="External"/><Relationship Id="rId2666" Type="http://schemas.openxmlformats.org/officeDocument/2006/relationships/hyperlink" Target="https://sa.indeed.com/jobs?as_phr=%22python%22&amp;as_any=developer%20programmer%20engineer%20contractor%20freelancer" TargetMode="External"/><Relationship Id="rId638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845" Type="http://schemas.openxmlformats.org/officeDocument/2006/relationships/hyperlink" Target="https://malaysia.indeed.com/jobs?as_phr=%22angular%22&amp;as_any=developer%20programmer%20engineer%20contractor%20freelancer" TargetMode="External"/><Relationship Id="rId1268" Type="http://schemas.openxmlformats.org/officeDocument/2006/relationships/hyperlink" Target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5" Type="http://schemas.openxmlformats.org/officeDocument/2006/relationships/hyperlink" Target="https://ng.indeed.com/jobs?as_phr=%22micronaut%22&amp;as_any=developer%20programmer%20engineer%20contractor%20freelancer" TargetMode="External"/><Relationship Id="rId1682" Type="http://schemas.openxmlformats.org/officeDocument/2006/relationships/hyperlink" Target="https://bh.indeed.com/jobs?as_phr=%22java%22&amp;as_any=developer%20programmer%20engineer%20contractor%20freelancer" TargetMode="External"/><Relationship Id="rId2319" Type="http://schemas.openxmlformats.org/officeDocument/2006/relationships/hyperlink" Target="https://uk.indeed.com/jobs?as_phr=%22my+sql%22&amp;as_any=developer%20programmer%20engineer%20contractor%20freelancer" TargetMode="External"/><Relationship Id="rId2526" Type="http://schemas.openxmlformats.org/officeDocument/2006/relationships/hyperlink" Target="https://il.indeed.com/jobs?as_phr=%22python%22" TargetMode="External"/><Relationship Id="rId2733" Type="http://schemas.openxmlformats.org/officeDocument/2006/relationships/hyperlink" Target="https://tr.indeed.com/jobs?as_phr=%22rust%22&amp;as_any=developer%20programmer%20engineer%20contractor%20freelancer%20gelistirici%20programci%20muhendis%20meteahhit%20%22serbest%20calisan%22" TargetMode="External"/><Relationship Id="rId705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1128" Type="http://schemas.openxmlformats.org/officeDocument/2006/relationships/hyperlink" Target="https://th.indeed.com/jobs?as_phr=%22react+native%22&amp;as_any=developer%20programmer%20engineer%20contractor%20freelancer" TargetMode="External"/><Relationship Id="rId1335" Type="http://schemas.openxmlformats.org/officeDocument/2006/relationships/hyperlink" Target="https://eg.indeed.com/jobs?as_phr=%22micro+profile%22" TargetMode="External"/><Relationship Id="rId1542" Type="http://schemas.openxmlformats.org/officeDocument/2006/relationships/hyperlink" Target="https://ro.indeed.com/jobs?as_phr=%22jakarta+ee%22" TargetMode="External"/><Relationship Id="rId912" Type="http://schemas.openxmlformats.org/officeDocument/2006/relationships/hyperlink" Target="https://ng.indeed.com/jobs?as_phr=%22java+fx%22&amp;as_any=developer%20programmer%20engineer%20contractor%20freelancer" TargetMode="External"/><Relationship Id="rId41" Type="http://schemas.openxmlformats.org/officeDocument/2006/relationships/hyperlink" Target="https://co.indeed.com/jobs?as_phr=%22sbt%22&amp;as_any=developer%20programmer%20engineer%20contractor%20freelancer%20desarrollador%20desarrolladora%20programadora%20programador%20ingeniero%20ingeniera%20contratista%20contrata%20autonomo" TargetMode="External"/><Relationship Id="rId1402" Type="http://schemas.openxmlformats.org/officeDocument/2006/relationships/hyperlink" Target="https://it.indeed.com/jobs?as_phr=%22jakarta+ee%22&amp;as_any=developer%20programmer%20engineer%20contractor%20freelancer%20sviluppatore%20sviluppatrice%20programmatrice%20programmatore%20ingegnera%20ingegnere%20committente%20%22libero%20professionista%22" TargetMode="External"/><Relationship Id="rId288" Type="http://schemas.openxmlformats.org/officeDocument/2006/relationships/hyperlink" Target="https://co.indeed.com/jobs?as_phr=%22eclipse%22&amp;as_any=developer%20programmer%20engineer%20contractor%20freelancer%20desarrollador%20desarrolladora%20programadora%20programador%20ingeniero%20ingeniera%20contratista%20contrata%20autonomo" TargetMode="External"/><Relationship Id="rId495" Type="http://schemas.openxmlformats.org/officeDocument/2006/relationships/hyperlink" Target="https://vn.indeed.com/jobs?as_phr=%22intellij%22&amp;as_any=developer%20programmer%20engineer%20contractor%20freelancer" TargetMode="External"/><Relationship Id="rId2176" Type="http://schemas.openxmlformats.org/officeDocument/2006/relationships/hyperlink" Target="https://nz.indeed.com/jobs?as_phr=%22postgres%22&amp;as_any=developer%20programmer%20engineer%20contractor%20freelancer&amp;as_not=PostgreSQL" TargetMode="External"/><Relationship Id="rId2383" Type="http://schemas.openxmlformats.org/officeDocument/2006/relationships/hyperlink" Target="https://be.indeed.com/jobs?as_phr=%22rus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590" Type="http://schemas.openxmlformats.org/officeDocument/2006/relationships/hyperlink" Target="https://ng.indeed.com/jobs?as_phr=%22golang%22&amp;as_any=developer%20programmer%20engineer%20contractor%20freelancer" TargetMode="External"/><Relationship Id="rId148" Type="http://schemas.openxmlformats.org/officeDocument/2006/relationships/hyperlink" Target="https://om.indeed.com/jobs?as_phr=%22gradle%22&amp;as_any=developer%20programmer%20engineer%20contractor%20freelancer" TargetMode="External"/><Relationship Id="rId355" Type="http://schemas.openxmlformats.org/officeDocument/2006/relationships/hyperlink" Target="https://jp.indeed.com/jobs?as_phr=%22intellij%22" TargetMode="External"/><Relationship Id="rId562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192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2036" Type="http://schemas.openxmlformats.org/officeDocument/2006/relationships/hyperlink" Target="https://co.indeed.com/jobs?as_phr=%22neo4j%22&amp;as_any=developer%20programmer%20engineer%20contractor%20freelancer%20desarrollador%20desarrolladora%20programadora%20programador%20ingeniero%20ingeniera%20contratista%20contrata%20autonomo" TargetMode="External"/><Relationship Id="rId2243" Type="http://schemas.openxmlformats.org/officeDocument/2006/relationships/hyperlink" Target="https://ro.indeed.com/jobs?as_phr=%22mongo+db%22" TargetMode="External"/><Relationship Id="rId2450" Type="http://schemas.openxmlformats.org/officeDocument/2006/relationships/hyperlink" Target="https://eg.indeed.com/jobs?as_phr=%22golang%22" TargetMode="External"/><Relationship Id="rId215" Type="http://schemas.openxmlformats.org/officeDocument/2006/relationships/hyperlink" Target="https://th.indeed.com/jobs?as_phr=%22maven%22&amp;as_any=developer%20programmer%20engineer%20contractor%20freelancer" TargetMode="External"/><Relationship Id="rId422" Type="http://schemas.openxmlformats.org/officeDocument/2006/relationships/hyperlink" Target="https://pt.indeed.com/jobs?as_phr=%22visual+studio+code%22&amp;as_any=developer%20programmer%20engineer%20contractor%20freelancer%20desenvolvedor%20desenvolvedora%20programadora%20programador%20engenheiro%20engenheira%20contratante%20%22trabalhador%20autonomo%22" TargetMode="External"/><Relationship Id="rId1052" Type="http://schemas.openxmlformats.org/officeDocument/2006/relationships/hyperlink" Target="https://sg.indeed.com/jobs?as_phr=%22thymeleaf%22&amp;as_any=developer%20programmer%20engineer%20contractor%20freelancer" TargetMode="External"/><Relationship Id="rId2103" Type="http://schemas.openxmlformats.org/officeDocument/2006/relationships/hyperlink" Target="https://in.indeed.com/jobs?as_phr=%22my+sql%22&amp;as_any=developer%20programmer%20engineer%20contractor%20freelancer" TargetMode="External"/><Relationship Id="rId2310" Type="http://schemas.openxmlformats.org/officeDocument/2006/relationships/hyperlink" Target="https://ua.indeed.com/jobs?as_phr=%22couchbase%22" TargetMode="External"/><Relationship Id="rId1869" Type="http://schemas.openxmlformats.org/officeDocument/2006/relationships/hyperlink" Target="https://ph.indeed.com/jobs?as_phr=%22kotlin%22&amp;as_any=developer%20programmer%20engineer%20contractor%20freelancer" TargetMode="External"/><Relationship Id="rId1729" Type="http://schemas.openxmlformats.org/officeDocument/2006/relationships/hyperlink" Target="https://dk.indeed.com/jobs?as_phr=%22kotlin%22" TargetMode="External"/><Relationship Id="rId1936" Type="http://schemas.openxmlformats.org/officeDocument/2006/relationships/hyperlink" Target="https://th.indeed.com/jobs?as_phr=%22clojure%22&amp;as_any=developer%20programmer%20engineer%20contractor%20freelancer" TargetMode="External"/><Relationship Id="rId5" Type="http://schemas.openxmlformats.org/officeDocument/2006/relationships/hyperlink" Target="https://ar.indeed.com/jobs?as_phr=%22sbt%22&amp;as_any=developer%20programmer%20engineer%20contractor%20freelancer%20desarrollador%20desarrolladora%20programadora%20programador%20ingeniero%20ingeniera%20contratista%20contrata%20autonomo" TargetMode="External"/><Relationship Id="rId889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2777" Type="http://schemas.openxmlformats.org/officeDocument/2006/relationships/hyperlink" Target="https://vn.indeed.com/jobs?as_phr=%22type+script%22&amp;as_any=developer%20programmer%20engineer%20contractor%20freelancer" TargetMode="External"/><Relationship Id="rId749" Type="http://schemas.openxmlformats.org/officeDocument/2006/relationships/hyperlink" Target="https://in.indeed.com/jobs?as_phr=%22react+native%22&amp;as_any=developer%20programmer%20engineer%20contractor%20freelancer" TargetMode="External"/><Relationship Id="rId1379" Type="http://schemas.openxmlformats.org/officeDocument/2006/relationships/hyperlink" Target="https://hu.indeed.com/jobs?as_phr=%22micronaut%22&amp;as_any=developer%20programmer%20engineer%20contractor%20freelancer%20fejleszto%20programozo%20mernok%20vallalkozo%20szabaduszo" TargetMode="External"/><Relationship Id="rId1586" Type="http://schemas.openxmlformats.org/officeDocument/2006/relationships/hyperlink" Target="https://se.indeed.com/jobs?as_phr=%22quarkus%22&amp;as_any=developer%20programmer%20engineer%20contractor%20freelancer%20utvecklare%20programmerare%20ingenjor%20entreprenor%20frilansare" TargetMode="External"/><Relationship Id="rId609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956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1239" Type="http://schemas.openxmlformats.org/officeDocument/2006/relationships/hyperlink" Target="https://ar.indeed.com/jobs?as_phr=%22quarkus%22&amp;as_any=developer%20programmer%20engineer%20contractor%20freelancer%20desarrollador%20desarrolladora%20programadora%20programador%20ingeniero%20ingeniera%20contratista%20contrata%20autonomo" TargetMode="External"/><Relationship Id="rId1793" Type="http://schemas.openxmlformats.org/officeDocument/2006/relationships/hyperlink" Target="https://il.indeed.com/jobs?as_phr=%22scala%22" TargetMode="External"/><Relationship Id="rId2637" Type="http://schemas.openxmlformats.org/officeDocument/2006/relationships/hyperlink" Target="https://pl.indeed.com/jobs?as_phr=%22type+script%22&amp;as_any=developer%20programmer%20engineer%20contractor%20freelancer%20programista%20deweloper%20inzynier%20kontrahent%20%22wolny%20strzelec%22" TargetMode="External"/><Relationship Id="rId85" Type="http://schemas.openxmlformats.org/officeDocument/2006/relationships/hyperlink" Target="https://hu.indeed.com/jobs?as_phr=%22sbt%22&amp;as_any=developer%20programmer%20engineer%20contractor%20freelancer%20fejleszto%20programozo%20mernok%20vallalkozo%20szabaduszo" TargetMode="External"/><Relationship Id="rId816" Type="http://schemas.openxmlformats.org/officeDocument/2006/relationships/hyperlink" Target="https://jp.indeed.com/jobs?as_phr=%22java+fx%22" TargetMode="External"/><Relationship Id="rId1446" Type="http://schemas.openxmlformats.org/officeDocument/2006/relationships/hyperlink" Target="https://mx.indeed.com/jobs?as_phr=%22quarkus%22&amp;as_any=developer%20programmer%20engineer%20contractor%20freelancer%20desarrollador%20desarrolladora%20programadora%20programador%20ingeniero%20ingeniera%20contratista%20contrata%20autonomo" TargetMode="External"/><Relationship Id="rId1653" Type="http://schemas.openxmlformats.org/officeDocument/2006/relationships/hyperlink" Target="https://v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860" Type="http://schemas.openxmlformats.org/officeDocument/2006/relationships/hyperlink" Target="https://pa.indeed.com/jobs?as_phr=%22groovy%22&amp;as_any=developer%20programmer%20engineer%20contractor%20freelancer%20desarrollador%20desarrolladora%20programadora%20programador%20ingeniero%20ingeniera%20contratista%20contrata%20autonomo" TargetMode="External"/><Relationship Id="rId2704" Type="http://schemas.openxmlformats.org/officeDocument/2006/relationships/hyperlink" Target="https://se.indeed.com/jobs?as_phr=%22c%2B%2B%22&amp;as_any=developer%20programmer%20engineer%20contractor%20freelancer%20utvecklare%20programmerare%20ingenjor%20entreprenor%20frilansare" TargetMode="External"/><Relationship Id="rId1306" Type="http://schemas.openxmlformats.org/officeDocument/2006/relationships/hyperlink" Target="https://c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513" Type="http://schemas.openxmlformats.org/officeDocument/2006/relationships/hyperlink" Target="https://ph.indeed.com/jobs?as_phr=%22spring+boot%22&amp;as_any=developer%20programmer%20engineer%20contractor%20freelancer" TargetMode="External"/><Relationship Id="rId1720" Type="http://schemas.openxmlformats.org/officeDocument/2006/relationships/hyperlink" Target="https://cr.indeed.com/jobs?as_phr=%22groovy%22&amp;as_any=developer%20programmer%20engineer%20contractor%20freelancer%20desarrollador%20desarrolladora%20programadora%20programador%20ingeniero%20ingeniera%20contratista%20contrata%20autonomo" TargetMode="External"/><Relationship Id="rId12" Type="http://schemas.openxmlformats.org/officeDocument/2006/relationships/hyperlink" Target="https://at.indeed.com/jobs?as_phr=%22gradle%22&amp;as_any=developer%20programmer%20engineer%20contractor%20freelancer%20programmierer%20programmiererin%20entwickler%20entwicklerin%20freiberufler%20freiberuflerin" TargetMode="External"/><Relationship Id="rId399" Type="http://schemas.openxmlformats.org/officeDocument/2006/relationships/hyperlink" Target="https://pk.indeed.com/jobs?as_phr=%22intellij%22&amp;as_any=developer%20programmer%20engineer%20contractor%20freelancer" TargetMode="External"/><Relationship Id="rId2287" Type="http://schemas.openxmlformats.org/officeDocument/2006/relationships/hyperlink" Target="https://ch.indeed.com/jobs?as_phr=%22cassandra%22&amp;as_any=developer%20programmer%20engineer%20contractor%20freelancer%20programmierer%20programmiererin%20entwickler%20entwicklerin%20freiberufler%20freiberuflerin" TargetMode="External"/><Relationship Id="rId2494" Type="http://schemas.openxmlformats.org/officeDocument/2006/relationships/hyperlink" Target="https://hu.indeed.com/jobs?as_phr=%22c%2B%2B%22&amp;as_any=developer%20programmer%20engineer%20contractor%20freelancer%20fejleszto%20programozo%20mernok%20vallalkozo%20szabaduszo" TargetMode="External"/><Relationship Id="rId259" Type="http://schemas.openxmlformats.org/officeDocument/2006/relationships/hyperlink" Target="https://at.indeed.com/jobs?as_phr=%22intellij%22&amp;as_any=developer%20programmer%20engineer%20contractor%20freelancer%20programmierer%20programmiererin%20entwickler%20entwicklerin%20freiberufler%20freiberuflerin" TargetMode="External"/><Relationship Id="rId466" Type="http://schemas.openxmlformats.org/officeDocument/2006/relationships/hyperlink" Target="https://th.indeed.com/jobs?as_phr=%22visual+studio+code%22&amp;as_any=developer%20programmer%20engineer%20contractor%20freelancer" TargetMode="External"/><Relationship Id="rId673" Type="http://schemas.openxmlformats.org/officeDocument/2006/relationships/hyperlink" Target="https://eg.indeed.com/jobs?as_phr=%22vaadin%22" TargetMode="External"/><Relationship Id="rId880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1096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2147" Type="http://schemas.openxmlformats.org/officeDocument/2006/relationships/hyperlink" Target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354" Type="http://schemas.openxmlformats.org/officeDocument/2006/relationships/hyperlink" Target="https://ar.indeed.com/jobs?as_phr=%22c%2B%2B%22&amp;as_any=developer%20programmer%20engineer%20contractor%20freelancer%20desarrollador%20desarrolladora%20programadora%20programador%20ingeniero%20ingeniera%20contratista%20contrata%20autonomo" TargetMode="External"/><Relationship Id="rId2561" Type="http://schemas.openxmlformats.org/officeDocument/2006/relationships/hyperlink" Target="https://mx.indeed.com/jobs?as_phr=%22python%22&amp;as_any=developer%20programmer%20engineer%20contractor%20freelancer%20desarrollador%20desarrolladora%20programadora%20programador%20ingeniero%20ingeniera%20contratista%20contrata%20autonomo" TargetMode="External"/><Relationship Id="rId119" Type="http://schemas.openxmlformats.org/officeDocument/2006/relationships/hyperlink" Target="https://malaysia.indeed.com/jobs?as_phr=%22maven%22&amp;as_any=developer%20programmer%20engineer%20contractor%20freelancer" TargetMode="External"/><Relationship Id="rId326" Type="http://schemas.openxmlformats.org/officeDocument/2006/relationships/hyperlink" Target="https://gr.indeed.com/jobs?as_phr=%22visual+studio+code%22" TargetMode="External"/><Relationship Id="rId533" Type="http://schemas.openxmlformats.org/officeDocument/2006/relationships/hyperlink" Target="https://at.indeed.com/jobs?as_phr=%22java+fx%22&amp;as_any=developer%20programmer%20engineer%20contractor%20freelancer%20programmierer%20programmiererin%20entwickler%20entwicklerin%20freiberufler%20freiberuflerin" TargetMode="External"/><Relationship Id="rId1163" Type="http://schemas.openxmlformats.org/officeDocument/2006/relationships/hyperlink" Target="https://ua.indeed.com/jobs?as_phr=%22xamarin%22" TargetMode="External"/><Relationship Id="rId1370" Type="http://schemas.openxmlformats.org/officeDocument/2006/relationships/hyperlink" Target="https://hk.indeed.com/jobs?as_phr=%22micro+profile%22&amp;as_any=developer%20programmer%20engineer%20contractor%20freelancer" TargetMode="External"/><Relationship Id="rId2007" Type="http://schemas.openxmlformats.org/officeDocument/2006/relationships/hyperlink" Target="https://br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2214" Type="http://schemas.openxmlformats.org/officeDocument/2006/relationships/hyperlink" Target="https://pe.indeed.com/jobs?as_phr=%22couchbase%22&amp;as_any=developer%20programmer%20engineer%20contractor%20freelancer%20desarrollador%20desarrolladora%20programadora%20programador%20ingeniero%20ingeniera%20contratista%20contrata%20autonomo" TargetMode="External"/><Relationship Id="rId740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1023" Type="http://schemas.openxmlformats.org/officeDocument/2006/relationships/hyperlink" Target="https://ro.indeed.com/jobs?as_phr=%22react%22" TargetMode="External"/><Relationship Id="rId2421" Type="http://schemas.openxmlformats.org/officeDocument/2006/relationships/hyperlink" Target="https://cr.indeed.com/jobs?as_phr=%22python%22&amp;as_any=developer%20programmer%20engineer%20contractor%20freelancer%20desarrollador%20desarrolladora%20programadora%20programador%20ingeniero%20ingeniera%20contratista%20contrata%20autonomo" TargetMode="External"/><Relationship Id="rId600" Type="http://schemas.openxmlformats.org/officeDocument/2006/relationships/hyperlink" Target="https://cn.indeed.com/jobs?as_phr=%22thymeleaf%22" TargetMode="External"/><Relationship Id="rId1230" Type="http://schemas.openxmlformats.org/officeDocument/2006/relationships/hyperlink" Target="https://vn.indeed.com/jobs?as_phr=%22thymeleaf%22&amp;as_any=developer%20programmer%20engineer%20contractor%20freelancer" TargetMode="External"/><Relationship Id="rId183" Type="http://schemas.openxmlformats.org/officeDocument/2006/relationships/hyperlink" Target="https://sa.indeed.com/jobs?as_phr=%22maven%22&amp;as_any=developer%20programmer%20engineer%20contractor%20freelancer" TargetMode="External"/><Relationship Id="rId390" Type="http://schemas.openxmlformats.org/officeDocument/2006/relationships/hyperlink" Target="https://ng.indeed.com/jobs?as_phr=%22visual+studio+code%22&amp;as_any=developer%20programmer%20engineer%20contractor%20freelancer" TargetMode="External"/><Relationship Id="rId1907" Type="http://schemas.openxmlformats.org/officeDocument/2006/relationships/hyperlink" Target="https://kr.indeed.com/jobs?as_phr=%22java%22" TargetMode="External"/><Relationship Id="rId2071" Type="http://schemas.openxmlformats.org/officeDocument/2006/relationships/hyperlink" Target="https://fi.indeed.com/jobs?as_phr=%22cassandra%22&amp;as_any=developer%20programmer%20engineer%20contractor%20freelancer%20ohjelmistokehittaja%20ohjelmoija%20insinoori%20urakoitsija" TargetMode="External"/><Relationship Id="rId250" Type="http://schemas.openxmlformats.org/officeDocument/2006/relationships/hyperlink" Target="https://vn.indeed.com/jobs?as_phr=%22ant%22&amp;as_any=developer%20programmer%20engineer%20contractor%20freelancer" TargetMode="External"/><Relationship Id="rId110" Type="http://schemas.openxmlformats.org/officeDocument/2006/relationships/hyperlink" Target="https://jp.indeed.com/jobs?as_phr=%22ant%22" TargetMode="External"/><Relationship Id="rId1697" Type="http://schemas.openxmlformats.org/officeDocument/2006/relationships/hyperlink" Target="https://ca.indeed.com/jobs?as_phr=%22java%22&amp;as_any=developer%20programmer%20engineer%20contractor%20freelancer" TargetMode="External"/><Relationship Id="rId2748" Type="http://schemas.openxmlformats.org/officeDocument/2006/relationships/hyperlink" Target="https://uk.indeed.com/jobs?as_phr=%22java+script%22&amp;as_any=developer%20programmer%20engineer%20contractor%20freelancer" TargetMode="External"/><Relationship Id="rId927" Type="http://schemas.openxmlformats.org/officeDocument/2006/relationships/hyperlink" Target="https://om.indeed.com/jobs?as_phr=%22react%22&amp;as_any=developer%20programmer%20engineer%20contractor%20freelancer" TargetMode="External"/><Relationship Id="rId1557" Type="http://schemas.openxmlformats.org/officeDocument/2006/relationships/hyperlink" Target="https://sg.indeed.com/jobs?as_phr=%22micro+profile%22&amp;as_any=developer%20programmer%20engineer%20contractor%20freelancer" TargetMode="External"/><Relationship Id="rId1764" Type="http://schemas.openxmlformats.org/officeDocument/2006/relationships/hyperlink" Target="https://hk.indeed.com/jobs?as_phr=%22kotlin%22&amp;as_any=developer%20programmer%20engineer%20contractor%20freelancer" TargetMode="External"/><Relationship Id="rId1971" Type="http://schemas.openxmlformats.org/officeDocument/2006/relationships/hyperlink" Target="https://ve.indeed.com/jobs?as_phr=%22clojure%22&amp;as_any=developer%20programmer%20engineer%20contractor%20freelancer%20desarrollador%20desarrolladora%20programadora%20programador%20ingeniero%20ingeniera%20contratista%20contrata%20autonomo" TargetMode="External"/><Relationship Id="rId2608" Type="http://schemas.openxmlformats.org/officeDocument/2006/relationships/hyperlink" Target="https://pk.indeed.com/jobs?as_phr=%22java+script%22&amp;as_any=developer%20programmer%20engineer%20contractor%20freelancer" TargetMode="External"/><Relationship Id="rId56" Type="http://schemas.openxmlformats.org/officeDocument/2006/relationships/hyperlink" Target="https://ec.indeed.com/jobs?as_phr=%22gradle%22&amp;as_any=developer%20programmer%20engineer%20contractor%20freelancer%20desarrollador%20desarrolladora%20programadora%20programador%20ingeniero%20ingeniera%20contratista%20contrata%20autonomo" TargetMode="External"/><Relationship Id="rId1417" Type="http://schemas.openxmlformats.org/officeDocument/2006/relationships/hyperlink" Target="https://jp.indeed.com/jobs?as_phr=%22micro+profile%22" TargetMode="External"/><Relationship Id="rId1624" Type="http://schemas.openxmlformats.org/officeDocument/2006/relationships/hyperlink" Target="https://ua.indeed.com/jobs?as_phr=%22drop+wizard%22" TargetMode="External"/><Relationship Id="rId1831" Type="http://schemas.openxmlformats.org/officeDocument/2006/relationships/hyperlink" Target="https://nl.indeed.com/jobs?as_phr=%22clojure%22&amp;as_any=developer%20programmer%20engineer%20contractor%20freelancer%20ontwikkelaar%20programmeur%20ingenieur%20%22vaste%20dienst%22%20%22vaste%20contract%22%20%22zelfstandige%20zonder%20personeel%22%20zfp" TargetMode="External"/><Relationship Id="rId2398" Type="http://schemas.openxmlformats.org/officeDocument/2006/relationships/hyperlink" Target="https://cl.indeed.com/jobs?as_phr=%22java+script%22" TargetMode="External"/><Relationship Id="rId577" Type="http://schemas.openxmlformats.org/officeDocument/2006/relationships/hyperlink" Target="https://ca.indeed.com/jobs?as_phr=%22thymeleaf%22&amp;as_any=developer%20programmer%20engineer%20contractor%20freelancer" TargetMode="External"/><Relationship Id="rId2258" Type="http://schemas.openxmlformats.org/officeDocument/2006/relationships/hyperlink" Target="https://sg.indeed.com/jobs?as_phr=%22neo4j%22&amp;as_any=developer%20programmer%20engineer%20contractor%20freelancer" TargetMode="External"/><Relationship Id="rId784" Type="http://schemas.openxmlformats.org/officeDocument/2006/relationships/hyperlink" Target="https://ie.indeed.com/jobs?as_phr=%22xamarin%22&amp;as_any=developer%20programmer%20engineer%20contractor%20freelancer" TargetMode="External"/><Relationship Id="rId991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067" Type="http://schemas.openxmlformats.org/officeDocument/2006/relationships/hyperlink" Target="https://za.indeed.com/jobs?as_phr=%22flutter%22&amp;as_any=developer%20programmer%20engineer%20contractor%20freelancer" TargetMode="External"/><Relationship Id="rId2465" Type="http://schemas.openxmlformats.org/officeDocument/2006/relationships/hyperlink" Target="https://fr.indeed.com/jobs?as_phr=%22c%23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72" Type="http://schemas.openxmlformats.org/officeDocument/2006/relationships/hyperlink" Target="https://sg.indeed.com/jobs?as_phr=%22type+script%22&amp;as_any=developer%20programmer%20engineer%20contractor%20freelancer" TargetMode="External"/><Relationship Id="rId437" Type="http://schemas.openxmlformats.org/officeDocument/2006/relationships/hyperlink" Target="https://sg.indeed.com/jobs?as_phr=%22netbeans%22&amp;as_any=developer%20programmer%20engineer%20contractor%20freelancer" TargetMode="External"/><Relationship Id="rId644" Type="http://schemas.openxmlformats.org/officeDocument/2006/relationships/hyperlink" Target="https://dk.indeed.com/jobs?as_phr=%22react%22" TargetMode="External"/><Relationship Id="rId851" Type="http://schemas.openxmlformats.org/officeDocument/2006/relationships/hyperlink" Target="https://malaysia.indeed.com/jobs?as_phr=%22flutter%22&amp;as_any=developer%20programmer%20engineer%20contractor%20freelancer" TargetMode="External"/><Relationship Id="rId1274" Type="http://schemas.openxmlformats.org/officeDocument/2006/relationships/hyperlink" Target="https://br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481" Type="http://schemas.openxmlformats.org/officeDocument/2006/relationships/hyperlink" Target="https://no.indeed.com/jobs?as_phr=%22quarkus%22&amp;as_any=developer%20programmer%20engineer%20contractor%20freelancer%20utvikler%20programmerer%20ingenior%20entreprenor%20frilanser" TargetMode="External"/><Relationship Id="rId2118" Type="http://schemas.openxmlformats.org/officeDocument/2006/relationships/hyperlink" Target="https://ie.indeed.com/jobs?as_phr=%22couchbase%22&amp;as_any=developer%20programmer%20engineer%20contractor%20freelancer" TargetMode="External"/><Relationship Id="rId2325" Type="http://schemas.openxmlformats.org/officeDocument/2006/relationships/hyperlink" Target="https://uy.indeed.com/jobs?as_phr=%22my+sql%22&amp;as_any=developer%20programmer%20engineer%20contractor%20freelancer%20desarrollador%20desarrolladora%20programadora%20programador%20ingeniero%20ingeniera%20contratista%20contrata%20autonomo" TargetMode="External"/><Relationship Id="rId2532" Type="http://schemas.openxmlformats.org/officeDocument/2006/relationships/hyperlink" Target="https://jp.indeed.com/jobs?as_phr=%22type+script%22" TargetMode="External"/><Relationship Id="rId504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711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1134" Type="http://schemas.openxmlformats.org/officeDocument/2006/relationships/hyperlink" Target="https://th.indeed.com/jobs?as_phr=%22thymeleaf%22&amp;as_any=developer%20programmer%20engineer%20contractor%20freelancer" TargetMode="External"/><Relationship Id="rId1341" Type="http://schemas.openxmlformats.org/officeDocument/2006/relationships/hyperlink" Target="https://fi.indeed.com/jobs?as_phr=%22jakarta+ee%22&amp;as_any=developer%20programmer%20engineer%20contractor%20freelancer%20ohjelmistokehittaja%20ohjelmoija%20insinoori%20urakoitsija" TargetMode="External"/><Relationship Id="rId1201" Type="http://schemas.openxmlformats.org/officeDocument/2006/relationships/hyperlink" Target="https://www.indeed.com/jobs?as_phr=%22react%22&amp;as_any=developer%20programmer%20engineer%20contractor%20freelancer" TargetMode="External"/><Relationship Id="rId294" Type="http://schemas.openxmlformats.org/officeDocument/2006/relationships/hyperlink" Target="https://cr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2182" Type="http://schemas.openxmlformats.org/officeDocument/2006/relationships/hyperlink" Target="https://ng.indeed.com/jobs?as_phr=%22postgres%22&amp;as_any=developer%20programmer%20engineer%20contractor%20freelancer&amp;as_not=PostgreSQL" TargetMode="External"/><Relationship Id="rId154" Type="http://schemas.openxmlformats.org/officeDocument/2006/relationships/hyperlink" Target="https://pk.indeed.com/jobs?as_phr=%22ant%22&amp;as_any=developer%20programmer%20engineer%20contractor%20freelancer" TargetMode="External"/><Relationship Id="rId361" Type="http://schemas.openxmlformats.org/officeDocument/2006/relationships/hyperlink" Target="https://kw.indeed.com/jobs?as_phr=%22netbeans%22&amp;as_any=developer%20programmer%20engineer%20contractor%20freelancer" TargetMode="External"/><Relationship Id="rId2042" Type="http://schemas.openxmlformats.org/officeDocument/2006/relationships/hyperlink" Target="https://cr.indeed.com/jobs?as_phr=%22neo4j%22&amp;as_any=developer%20programmer%20engineer%20contractor%20freelancer%20desarrollador%20desarrolladora%20programadora%20programador%20ingeniero%20ingeniera%20contratista%20contrata%20autonomo" TargetMode="External"/><Relationship Id="rId221" Type="http://schemas.openxmlformats.org/officeDocument/2006/relationships/hyperlink" Target="https://tr.indeed.com/jobs?as_phr=%22sbt%22&amp;as_any=developer%20programmer%20engineer%20contractor%20freelancer%20gelistirici%20programci%20muhendis%20meteahhit%20%22serbest%20calisan%22" TargetMode="External"/><Relationship Id="rId1668" Type="http://schemas.openxmlformats.org/officeDocument/2006/relationships/hyperlink" Target="https://ar.indeed.com/jobs?as_phr=%22scala%22&amp;as_any=developer%20programmer%20engineer%20contractor%20freelancer%20desarrollador%20desarrolladora%20programadora%20programador%20ingeniero%20ingeniera%20contratista%20contrata%20autonomo" TargetMode="External"/><Relationship Id="rId1875" Type="http://schemas.openxmlformats.org/officeDocument/2006/relationships/hyperlink" Target="https://pl.indeed.com/jobs?as_phr=%22groovy%22&amp;as_any=developer%20programmer%20engineer%20contractor%20freelancer%20programista%20deweloper%20inzynier%20kontrahent%20%22wolny%20strzelec%22" TargetMode="External"/><Relationship Id="rId2719" Type="http://schemas.openxmlformats.org/officeDocument/2006/relationships/hyperlink" Target="https://tw.indeed.com/jobs?as_phr=%22rust%22" TargetMode="External"/><Relationship Id="rId1528" Type="http://schemas.openxmlformats.org/officeDocument/2006/relationships/hyperlink" Target="https://pt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735" Type="http://schemas.openxmlformats.org/officeDocument/2006/relationships/hyperlink" Target="https://ec.indeed.com/jobs?as_phr=%22groovy%22&amp;as_any=developer%20programmer%20engineer%20contractor%20freelancer%20desarrollador%20desarrolladora%20programadora%20programador%20ingeniero%20ingeniera%20contratista%20contrata%20autonomo" TargetMode="External"/><Relationship Id="rId1942" Type="http://schemas.openxmlformats.org/officeDocument/2006/relationships/hyperlink" Target="https://ua.indeed.com/jobs?as_phr=%22java%22" TargetMode="External"/><Relationship Id="rId27" Type="http://schemas.openxmlformats.org/officeDocument/2006/relationships/hyperlink" Target="https://ca.indeed.com/jobs?as_phr=%22maven%22&amp;as_any=developer%20programmer%20engineer%20contractor%20freelancer" TargetMode="External"/><Relationship Id="rId1802" Type="http://schemas.openxmlformats.org/officeDocument/2006/relationships/hyperlink" Target="https://kw.indeed.com/jobs?as_phr=%22java%22&amp;as_any=developer%20programmer%20engineer%20contractor%20freelancer" TargetMode="External"/><Relationship Id="rId688" Type="http://schemas.openxmlformats.org/officeDocument/2006/relationships/hyperlink" Target="https://fi.indeed.com/jobs?as_phr=%22java+fx%22&amp;as_any=developer%20programmer%20engineer%20contractor%20freelancer%20ohjelmistokehittaja%20ohjelmoija%20insinoori%20urakoitsija" TargetMode="External"/><Relationship Id="rId895" Type="http://schemas.openxmlformats.org/officeDocument/2006/relationships/hyperlink" Target="https://nz.indeed.com/jobs?as_phr=%22jsf%22&amp;as_any=developer%20programmer%20engineer%20contractor%20freelancer" TargetMode="External"/><Relationship Id="rId2369" Type="http://schemas.openxmlformats.org/officeDocument/2006/relationships/hyperlink" Target="https://at.indeed.com/jobs?as_phr=%22rust%22&amp;as_any=developer%20programmer%20engineer%20contractor%20freelancer%20programmierer%20programmiererin%20entwickler%20entwicklerin%20freiberufler%20freiberuflerin" TargetMode="External"/><Relationship Id="rId2576" Type="http://schemas.openxmlformats.org/officeDocument/2006/relationships/hyperlink" Target="https://nl.indeed.com/jobs?as_phr=%22golang%22&amp;as_any=developer%20programmer%20engineer%20contractor%20freelancer%20ontwikkelaar%20programmeur%20ingenieur%20%22vaste%20dienst%22%20%22vaste%20contract%22%20%22zelfstandige%20zonder%20personeel%22%20zfp" TargetMode="External"/><Relationship Id="rId548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55" Type="http://schemas.openxmlformats.org/officeDocument/2006/relationships/hyperlink" Target="https://in.indeed.com/jobs?as_phr=%22thymeleaf%22&amp;as_any=developer%20programmer%20engineer%20contractor%20freelancer" TargetMode="External"/><Relationship Id="rId962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178" Type="http://schemas.openxmlformats.org/officeDocument/2006/relationships/hyperlink" Target="https://uk.indeed.com/jobs?as_phr=%22react%22&amp;as_any=developer%20programmer%20engineer%20contractor%20freelancer" TargetMode="External"/><Relationship Id="rId1385" Type="http://schemas.openxmlformats.org/officeDocument/2006/relationships/hyperlink" Target="https://in.indeed.com/jobs?as_phr=%22helidon%22&amp;as_any=developer%20programmer%20engineer%20contractor%20freelancer" TargetMode="External"/><Relationship Id="rId1592" Type="http://schemas.openxmlformats.org/officeDocument/2006/relationships/hyperlink" Target="https://ch.indeed.com/jobs?as_phr=%22micro+profile%22&amp;as_any=developer%20programmer%20engineer%20contractor%20freelancer%20programmierer%20programmiererin%20entwickler%20entwicklerin%20freiberufler%20freiberuflerin" TargetMode="External"/><Relationship Id="rId2229" Type="http://schemas.openxmlformats.org/officeDocument/2006/relationships/hyperlink" Target="https://pt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2436" Type="http://schemas.openxmlformats.org/officeDocument/2006/relationships/hyperlink" Target="https://dk.indeed.com/jobs?as_phr=%22golang%22" TargetMode="External"/><Relationship Id="rId2643" Type="http://schemas.openxmlformats.org/officeDocument/2006/relationships/hyperlink" Target="https://pt.indeed.com/jobs?as_phr=%22java+script%22&amp;as_any=developer%20programmer%20engineer%20contractor%20freelancer%20desenvolvedor%20desenvolvedora%20programadora%20programador%20engenheiro%20engenheira%20contratante%20%22trabalhador%20autonomo%22" TargetMode="External"/><Relationship Id="rId91" Type="http://schemas.openxmlformats.org/officeDocument/2006/relationships/hyperlink" Target="https://id.indeed.com/jobs?as_phr=%22maven%22&amp;as_any=developer%20programmer%20engineer%20contractor%20freelancer" TargetMode="External"/><Relationship Id="rId408" Type="http://schemas.openxmlformats.org/officeDocument/2006/relationships/hyperlink" Target="https://pe.indeed.com/jobs?as_phr=%22eclipse%22&amp;as_any=developer%20programmer%20engineer%20contractor%20freelancer%20desarrollador%20desarrolladora%20programadora%20programador%20ingeniero%20ingeniera%20contratista%20contrata%20autonomo" TargetMode="External"/><Relationship Id="rId615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822" Type="http://schemas.openxmlformats.org/officeDocument/2006/relationships/hyperlink" Target="https://kw.indeed.com/jobs?as_phr=%22jsf%22&amp;as_any=developer%20programmer%20engineer%20contractor%20freelancer" TargetMode="External"/><Relationship Id="rId1038" Type="http://schemas.openxmlformats.org/officeDocument/2006/relationships/hyperlink" Target="https://sa.indeed.com/jobs?as_phr=%22jsf%22&amp;as_any=developer%20programmer%20engineer%20contractor%20freelancer" TargetMode="External"/><Relationship Id="rId1245" Type="http://schemas.openxmlformats.org/officeDocument/2006/relationships/hyperlink" Target="https://au.indeed.com/jobs?as_phr=%22micro+profile%22&amp;as_any=developer%20programmer%20engineer%20contractor%20freelancer" TargetMode="External"/><Relationship Id="rId1452" Type="http://schemas.openxmlformats.org/officeDocument/2006/relationships/hyperlink" Target="https://ma.indeed.com/jobs?as_phr=%22micro+profile%22&amp;as_any=developer%20programmer%20engineer%20contractor%20freelancer" TargetMode="External"/><Relationship Id="rId2503" Type="http://schemas.openxmlformats.org/officeDocument/2006/relationships/hyperlink" Target="https://id.indeed.com/jobs?as_phr=%22java+script%22&amp;as_any=developer%20programmer%20engineer%20contractor%20freelancer" TargetMode="External"/><Relationship Id="rId1105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1312" Type="http://schemas.openxmlformats.org/officeDocument/2006/relationships/hyperlink" Target="https://cz.indeed.com/jobs?as_phr=%22spring+boot%22&amp;as_any=developer%20programmer%20engineer%20contractor%20freelancer%20vyvojar%20programator%20inzenyr%20dodavatel%20%22nezavisly%20pracovnik%22" TargetMode="External"/><Relationship Id="rId2710" Type="http://schemas.openxmlformats.org/officeDocument/2006/relationships/hyperlink" Target="https://ch.indeed.com/jobs?as_phr=%22c%23%22&amp;as_any=developer%20programmer%20engineer%20contractor%20freelancer%20programmierer%20programmiererin%20entwickler%20entwicklerin%20freiberufler%20freiberuflerin" TargetMode="External"/><Relationship Id="rId198" Type="http://schemas.openxmlformats.org/officeDocument/2006/relationships/hyperlink" Target="https://kr.indeed.com/jobs?as_phr=%22ant%22" TargetMode="External"/><Relationship Id="rId2086" Type="http://schemas.openxmlformats.org/officeDocument/2006/relationships/hyperlink" Target="https://gr.indeed.com/jobs?as_phr=%22postgres%22&amp;as_not=PostgreSQL" TargetMode="External"/><Relationship Id="rId2293" Type="http://schemas.openxmlformats.org/officeDocument/2006/relationships/hyperlink" Target="https://tw.indeed.com/jobs?as_phr=%22cassandra%22" TargetMode="External"/><Relationship Id="rId265" Type="http://schemas.openxmlformats.org/officeDocument/2006/relationships/hyperlink" Target="https://bh.indeed.com/jobs?as_phr=%22netbeans%22&amp;as_any=developer%20programmer%20engineer%20contractor%20freelancer" TargetMode="External"/><Relationship Id="rId472" Type="http://schemas.openxmlformats.org/officeDocument/2006/relationships/hyperlink" Target="https://ua.indeed.com/jobs?as_phr=%22eclipse%22" TargetMode="External"/><Relationship Id="rId2153" Type="http://schemas.openxmlformats.org/officeDocument/2006/relationships/hyperlink" Target="https://malaysia.indeed.com/jobs?as_phr=%22mongo+db%22&amp;as_any=developer%20programmer%20engineer%20contractor%20freelancer" TargetMode="External"/><Relationship Id="rId2360" Type="http://schemas.openxmlformats.org/officeDocument/2006/relationships/hyperlink" Target="https://au.indeed.com/jobs?as_phr=%22c%23%22&amp;as_any=developer%20programmer%20engineer%20contractor%20freelancer" TargetMode="External"/><Relationship Id="rId125" Type="http://schemas.openxmlformats.org/officeDocument/2006/relationships/hyperlink" Target="https://mx.indeed.com/jobs?as_phr=%22sbt%22&amp;as_any=developer%20programmer%20engineer%20contractor%20freelancer%20desarrollador%20desarrolladora%20programadora%20programador%20ingeniero%20ingeniera%20contratista%20contrata%20autonomo" TargetMode="External"/><Relationship Id="rId332" Type="http://schemas.openxmlformats.org/officeDocument/2006/relationships/hyperlink" Target="https://hu.indeed.com/jobs?as_phr=%22eclipse%22&amp;as_any=developer%20programmer%20engineer%20contractor%20freelancer%20fejleszto%20programozo%20mernok%20vallalkozo%20szabaduszo" TargetMode="External"/><Relationship Id="rId2013" Type="http://schemas.openxmlformats.org/officeDocument/2006/relationships/hyperlink" Target="https://ca.indeed.com/jobs?as_phr=%22my+sql%22&amp;as_any=developer%20programmer%20engineer%20contractor%20freelancer" TargetMode="External"/><Relationship Id="rId2220" Type="http://schemas.openxmlformats.org/officeDocument/2006/relationships/hyperlink" Target="https://ph.indeed.com/jobs?as_phr=%22couchbase%22&amp;as_any=developer%20programmer%20engineer%20contractor%20freelancer" TargetMode="External"/><Relationship Id="rId1779" Type="http://schemas.openxmlformats.org/officeDocument/2006/relationships/hyperlink" Target="https://id.indeed.com/jobs?as_phr=%22kotlin%22&amp;as_any=developer%20programmer%20engineer%20contractor%20freelancer" TargetMode="External"/><Relationship Id="rId1986" Type="http://schemas.openxmlformats.org/officeDocument/2006/relationships/hyperlink" Target="https://au.indeed.com/jobs?as_phr=%22couchbase%22&amp;as_any=developer%20programmer%20engineer%20contractor%20freelancer" TargetMode="External"/><Relationship Id="rId1639" Type="http://schemas.openxmlformats.org/officeDocument/2006/relationships/hyperlink" Target="https://uy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846" Type="http://schemas.openxmlformats.org/officeDocument/2006/relationships/hyperlink" Target="https://no.indeed.com/jobs?as_phr=%22clojure%22&amp;as_any=developer%20programmer%20engineer%20contractor%20freelancer%20utvikler%20programmerer%20ingenior%20entreprenor%20frilanser" TargetMode="External"/><Relationship Id="rId1706" Type="http://schemas.openxmlformats.org/officeDocument/2006/relationships/hyperlink" Target="https://cl.indeed.com/jobs?as_phr=%22clojure%22" TargetMode="External"/><Relationship Id="rId1913" Type="http://schemas.openxmlformats.org/officeDocument/2006/relationships/hyperlink" Target="https://es.indeed.com/jobs?as_phr=%22scala%22&amp;as_any=developer%20programmer%20engineer%20contractor%20freelancer%20desarrollador%20desarrolladora%20programadora%20programador%20ingeniero%20ingeniera%20contratista%20contrata%20autonomo" TargetMode="External"/><Relationship Id="rId799" Type="http://schemas.openxmlformats.org/officeDocument/2006/relationships/hyperlink" Target="https://il.indeed.com/jobs?as_phr=%22angular%22" TargetMode="External"/><Relationship Id="rId2687" Type="http://schemas.openxmlformats.org/officeDocument/2006/relationships/hyperlink" Target="https://kr.indeed.com/jobs?as_phr=%22python%22" TargetMode="External"/><Relationship Id="rId561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659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866" Type="http://schemas.openxmlformats.org/officeDocument/2006/relationships/hyperlink" Target="https://ma.indeed.com/jobs?as_phr=%22react+native%22&amp;as_any=developer%20programmer%20engineer%20contractor%20freelancer" TargetMode="External"/><Relationship Id="rId1289" Type="http://schemas.openxmlformats.org/officeDocument/2006/relationships/hyperlink" Target="https://cl.indeed.com/jobs?as_phr=%22helidon%22" TargetMode="External"/><Relationship Id="rId1496" Type="http://schemas.openxmlformats.org/officeDocument/2006/relationships/hyperlink" Target="https://pk.indeed.com/jobs?as_phr=%22micronaut%22&amp;as_any=developer%20programmer%20engineer%20contractor%20freelancer" TargetMode="External"/><Relationship Id="rId2242" Type="http://schemas.openxmlformats.org/officeDocument/2006/relationships/hyperlink" Target="https://ro.indeed.com/jobs?as_phr=%22postgres%22&amp;as_not=PostgreSQL" TargetMode="External"/><Relationship Id="rId2547" Type="http://schemas.openxmlformats.org/officeDocument/2006/relationships/hyperlink" Target="https://lu.indeed.com/jobs?as_phr=%22pyth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4" Type="http://schemas.openxmlformats.org/officeDocument/2006/relationships/hyperlink" Target="https://tw.indeed.com/jobs?as_phr=%22ant%22" TargetMode="External"/><Relationship Id="rId421" Type="http://schemas.openxmlformats.org/officeDocument/2006/relationships/hyperlink" Target="https://pt.indeed.com/jobs?as_phr=%22netbeans%22&amp;as_any=developer%20programmer%20engineer%20contractor%20freelancer%20desenvolvedor%20desenvolvedora%20programadora%20programador%20engenheiro%20engenheira%20contratante%20%22trabalhador%20autonomo%22" TargetMode="External"/><Relationship Id="rId519" Type="http://schemas.openxmlformats.org/officeDocument/2006/relationships/hyperlink" Target="https://au.indeed.com/jobs?as_phr=%22vue%22&amp;as_any=developer%20programmer%20engineer%20contractor%20freelancer" TargetMode="External"/><Relationship Id="rId1051" Type="http://schemas.openxmlformats.org/officeDocument/2006/relationships/hyperlink" Target="https://sg.indeed.com/jobs?as_phr=%22jsf%22&amp;as_any=developer%20programmer%20engineer%20contractor%20freelancer" TargetMode="External"/><Relationship Id="rId1149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1356" Type="http://schemas.openxmlformats.org/officeDocument/2006/relationships/hyperlink" Target="https://de.indeed.com/jobs?as_phr=%22micro+profile%22&amp;as_any=developer%20programmer%20engineer%20contractor%20freelancer%20programmierer%20programmiererin%20entwickler%20entwicklerin%20freiberufler%20freiberuflerin" TargetMode="External"/><Relationship Id="rId2102" Type="http://schemas.openxmlformats.org/officeDocument/2006/relationships/hyperlink" Target="https://hu.indeed.com/jobs?as_phr=%22neo4j%22&amp;as_any=developer%20programmer%20engineer%20contractor%20freelancer%20fejleszto%20programozo%20mernok%20vallalkozo%20szabaduszo" TargetMode="External"/><Relationship Id="rId2754" Type="http://schemas.openxmlformats.org/officeDocument/2006/relationships/hyperlink" Target="https://uk.indeed.com/jobs?as_phr=%22rust%22&amp;as_any=developer%20programmer%20engineer%20contractor%20freelancer" TargetMode="External"/><Relationship Id="rId726" Type="http://schemas.openxmlformats.org/officeDocument/2006/relationships/hyperlink" Target="https://hk.indeed.com/jobs?as_phr=%22react%22&amp;as_any=developer%20programmer%20engineer%20contractor%20freelancer" TargetMode="External"/><Relationship Id="rId933" Type="http://schemas.openxmlformats.org/officeDocument/2006/relationships/hyperlink" Target="https://om.indeed.com/jobs?as_phr=%22vaadin%22&amp;as_any=developer%20programmer%20engineer%20contractor%20freelancer" TargetMode="External"/><Relationship Id="rId1009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1563" Type="http://schemas.openxmlformats.org/officeDocument/2006/relationships/hyperlink" Target="https://za.indeed.com/jobs?as_phr=%22jakarta+ee%22&amp;as_any=developer%20programmer%20engineer%20contractor%20freelancer" TargetMode="External"/><Relationship Id="rId1770" Type="http://schemas.openxmlformats.org/officeDocument/2006/relationships/hyperlink" Target="https://hu.indeed.com/jobs?as_phr=%22groovy%22&amp;as_any=developer%20programmer%20engineer%20contractor%20freelancer%20fejleszto%20programozo%20mernok%20vallalkozo%20szabaduszo" TargetMode="External"/><Relationship Id="rId1868" Type="http://schemas.openxmlformats.org/officeDocument/2006/relationships/hyperlink" Target="https://ph.indeed.com/jobs?as_phr=%22scala%22&amp;as_any=developer%20programmer%20engineer%20contractor%20freelancer" TargetMode="External"/><Relationship Id="rId2407" Type="http://schemas.openxmlformats.org/officeDocument/2006/relationships/hyperlink" Target="https://cn.indeed.com/jobs?as_phr=%22python%22" TargetMode="External"/><Relationship Id="rId2614" Type="http://schemas.openxmlformats.org/officeDocument/2006/relationships/hyperlink" Target="https://pk.indeed.com/jobs?as_phr=%22rust%22&amp;as_any=developer%20programmer%20engineer%20contractor%20freelancer" TargetMode="External"/><Relationship Id="rId62" Type="http://schemas.openxmlformats.org/officeDocument/2006/relationships/hyperlink" Target="https://eg.indeed.com/jobs?as_phr=%22ant%22" TargetMode="External"/><Relationship Id="rId1216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423" Type="http://schemas.openxmlformats.org/officeDocument/2006/relationships/hyperlink" Target="https://kw.indeed.com/jobs?as_phr=%22jakarta+ee%22&amp;as_any=developer%20programmer%20engineer%20contractor%20freelancer" TargetMode="External"/><Relationship Id="rId1630" Type="http://schemas.openxmlformats.org/officeDocument/2006/relationships/hyperlink" Target="https://ae.indeed.com/jobs?as_phr=%22helidon%22&amp;as_any=developer%20programmer%20engineer%20contractor%20freelancer" TargetMode="External"/><Relationship Id="rId1728" Type="http://schemas.openxmlformats.org/officeDocument/2006/relationships/hyperlink" Target="https://dk.indeed.com/jobs?as_phr=%22scala%22" TargetMode="External"/><Relationship Id="rId1935" Type="http://schemas.openxmlformats.org/officeDocument/2006/relationships/hyperlink" Target="https://th.indeed.com/jobs?as_phr=%22groovy%22&amp;as_any=developer%20programmer%20engineer%20contractor%20freelancer" TargetMode="External"/><Relationship Id="rId2197" Type="http://schemas.openxmlformats.org/officeDocument/2006/relationships/hyperlink" Target="https://om.indeed.com/jobs?as_phr=%22cassandra%22&amp;as_any=developer%20programmer%20engineer%20contractor%20freelancer" TargetMode="External"/><Relationship Id="rId169" Type="http://schemas.openxmlformats.org/officeDocument/2006/relationships/hyperlink" Target="https://pl.indeed.com/jobs?as_phr=%22sbt%22&amp;as_any=developer%20programmer%20engineer%20contractor%20freelancer%20programista%20deweloper%20inzynier%20kontrahent%20%22wolny%20strzelec%22" TargetMode="External"/><Relationship Id="rId376" Type="http://schemas.openxmlformats.org/officeDocument/2006/relationships/hyperlink" Target="https://ma.indeed.com/jobs?as_phr=%22eclipse%22&amp;as_any=developer%20programmer%20engineer%20contractor%20freelancer" TargetMode="External"/><Relationship Id="rId583" Type="http://schemas.openxmlformats.org/officeDocument/2006/relationships/hyperlink" Target="https://cl.indeed.com/jobs?as_phr=%22react+native%22" TargetMode="External"/><Relationship Id="rId790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2057" Type="http://schemas.openxmlformats.org/officeDocument/2006/relationships/hyperlink" Target="https://ec.indeed.com/jobs?as_phr=%22mongo+db%22&amp;as_any=developer%20programmer%20engineer%20contractor%20freelancer%20desarrollador%20desarrolladora%20programadora%20programador%20ingeniero%20ingeniera%20contratista%20contrata%20autonomo" TargetMode="External"/><Relationship Id="rId2264" Type="http://schemas.openxmlformats.org/officeDocument/2006/relationships/hyperlink" Target="https://za.indeed.com/jobs?as_phr=%22neo4j%22&amp;as_any=developer%20programmer%20engineer%20contractor%20freelancer" TargetMode="External"/><Relationship Id="rId2471" Type="http://schemas.openxmlformats.org/officeDocument/2006/relationships/hyperlink" Target="https://de.indeed.com/jobs?as_phr=%22golang%22&amp;as_any=developer%20programmer%20engineer%20contractor%20freelancer%20programmierer%20programmiererin%20entwickler%20entwicklerin%20freiberufler%20freiberuflerin" TargetMode="External"/><Relationship Id="rId4" Type="http://schemas.openxmlformats.org/officeDocument/2006/relationships/hyperlink" Target="https://ar.indeed.com/jobs?as_phr=%22gradle%22&amp;as_any=developer%20programmer%20engineer%20contractor%20freelancer%20desarrollador%20desarrolladora%20programadora%20programador%20ingeniero%20ingeniera%20contratista%20contrata%20autonomo" TargetMode="External"/><Relationship Id="rId236" Type="http://schemas.openxmlformats.org/officeDocument/2006/relationships/hyperlink" Target="https://uy.indeed.com/jobs?as_phr=%22gradle%22&amp;as_any=developer%20programmer%20engineer%20contractor%20freelancer%20desarrollador%20desarrolladora%20programadora%20programador%20ingeniero%20ingeniera%20contratista%20contrata%20autonomo" TargetMode="External"/><Relationship Id="rId443" Type="http://schemas.openxmlformats.org/officeDocument/2006/relationships/hyperlink" Target="https://kr.indeed.com/jobs?as_phr=%22intellij%22" TargetMode="External"/><Relationship Id="rId650" Type="http://schemas.openxmlformats.org/officeDocument/2006/relationships/hyperlink" Target="https://dk.indeed.com/jobs?as_phr=%22vue%22" TargetMode="External"/><Relationship Id="rId888" Type="http://schemas.openxmlformats.org/officeDocument/2006/relationships/hyperlink" Target="https://nl.indeed.com/jobs?as_phr=%22java+fx%22&amp;as_any=developer%20programmer%20engineer%20contractor%20freelancer%20ontwikkelaar%20programmeur%20ingenieur%20%22vaste%20dienst%22%20%22vaste%20contract%22%20%22zelfstandige%20zonder%20personeel%22%20zfp" TargetMode="External"/><Relationship Id="rId1073" Type="http://schemas.openxmlformats.org/officeDocument/2006/relationships/hyperlink" Target="https://kr.indeed.com/jobs?as_phr=%22jsf%22" TargetMode="External"/><Relationship Id="rId1280" Type="http://schemas.openxmlformats.org/officeDocument/2006/relationships/hyperlink" Target="https://ca.indeed.com/jobs?as_phr=%22quarkus%22&amp;as_any=developer%20programmer%20engineer%20contractor%20freelancer" TargetMode="External"/><Relationship Id="rId2124" Type="http://schemas.openxmlformats.org/officeDocument/2006/relationships/hyperlink" Target="https://it.indeed.com/jobs?as_phr=%22couchbase%22&amp;as_any=developer%20programmer%20engineer%20contractor%20freelancer%20sviluppatore%20sviluppatrice%20programmatrice%20programmatore%20ingegnera%20ingegnere%20committente%20%22libero%20professionista%22" TargetMode="External"/><Relationship Id="rId2331" Type="http://schemas.openxmlformats.org/officeDocument/2006/relationships/hyperlink" Target="https://www.indeed.com/jobs?as_phr=%22my+sql%22&amp;as_any=developer%20programmer%20engineer%20contractor%20freelancer" TargetMode="External"/><Relationship Id="rId2569" Type="http://schemas.openxmlformats.org/officeDocument/2006/relationships/hyperlink" Target="https://ma.indeed.com/jobs?as_phr=%22golang%22&amp;as_any=developer%20programmer%20engineer%20contractor%20freelancer" TargetMode="External"/><Relationship Id="rId2776" Type="http://schemas.openxmlformats.org/officeDocument/2006/relationships/hyperlink" Target="https://vn.indeed.com/jobs?as_phr=%22java+script%22&amp;as_any=developer%20programmer%20engineer%20contractor%20freelancer" TargetMode="External"/><Relationship Id="rId303" Type="http://schemas.openxmlformats.org/officeDocument/2006/relationships/hyperlink" Target="https://ec.indeed.com/jobs?as_phr=%22intellij%22&amp;as_any=developer%20programmer%20engineer%20contractor%20freelancer%20desarrollador%20desarrolladora%20programadora%20programador%20ingeniero%20ingeniera%20contratista%20contrata%20autonomo" TargetMode="External"/><Relationship Id="rId748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955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1140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1378" Type="http://schemas.openxmlformats.org/officeDocument/2006/relationships/hyperlink" Target="https://hu.indeed.com/jobs?as_phr=%22quarkus%22&amp;as_any=developer%20programmer%20engineer%20contractor%20freelancer%20fejleszto%20programozo%20mernok%20vallalkozo%20szabaduszo" TargetMode="External"/><Relationship Id="rId1585" Type="http://schemas.openxmlformats.org/officeDocument/2006/relationships/hyperlink" Target="https://se.indeed.com/jobs?as_phr=%22micro+profile%22&amp;as_any=developer%20programmer%20engineer%20contractor%20freelancer%20utvecklare%20programmerare%20ingenjor%20entreprenor%20frilansare" TargetMode="External"/><Relationship Id="rId1792" Type="http://schemas.openxmlformats.org/officeDocument/2006/relationships/hyperlink" Target="https://il.indeed.com/jobs?as_phr=%22java%22" TargetMode="External"/><Relationship Id="rId2429" Type="http://schemas.openxmlformats.org/officeDocument/2006/relationships/hyperlink" Target="https://cz.indeed.com/jobs?as_phr=%22golang%22&amp;as_any=developer%20programmer%20engineer%20contractor%20freelancer%20vyvojar%20programator%20inzenyr%20dodavatel%20%22nezavisly%20pracovnik%22" TargetMode="External"/><Relationship Id="rId2636" Type="http://schemas.openxmlformats.org/officeDocument/2006/relationships/hyperlink" Target="https://pl.indeed.com/jobs?as_phr=%22java+script%22&amp;as_any=developer%20programmer%20engineer%20contractor%20freelancer%20programista%20deweloper%20inzynier%20kontrahent%20%22wolny%20strzelec%22" TargetMode="External"/><Relationship Id="rId84" Type="http://schemas.openxmlformats.org/officeDocument/2006/relationships/hyperlink" Target="https://hu.indeed.com/jobs?as_phr=%22gradle%22&amp;as_any=developer%20programmer%20engineer%20contractor%20freelancer%20fejleszto%20programozo%20mernok%20vallalkozo%20szabaduszo" TargetMode="External"/><Relationship Id="rId510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608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815" Type="http://schemas.openxmlformats.org/officeDocument/2006/relationships/hyperlink" Target="https://jp.indeed.com/jobs?as_phr=%22flutter%22" TargetMode="External"/><Relationship Id="rId1238" Type="http://schemas.openxmlformats.org/officeDocument/2006/relationships/hyperlink" Target="https://a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445" Type="http://schemas.openxmlformats.org/officeDocument/2006/relationships/hyperlink" Target="https://mx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652" Type="http://schemas.openxmlformats.org/officeDocument/2006/relationships/hyperlink" Target="https://www.indeed.com/jobs?as_phr=%22drop+wizard%22&amp;as_any=developer%20programmer%20engineer%20contractor%20freelancer" TargetMode="External"/><Relationship Id="rId1000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305" Type="http://schemas.openxmlformats.org/officeDocument/2006/relationships/hyperlink" Target="https://c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957" Type="http://schemas.openxmlformats.org/officeDocument/2006/relationships/hyperlink" Target="https://uy.indeed.com/jobs?as_phr=%22java%22&amp;as_any=developer%20programmer%20engineer%20contractor%20freelancer%20desarrollador%20desarrolladora%20programadora%20programador%20ingeniero%20ingeniera%20contratista%20contrata%20autonomo" TargetMode="External"/><Relationship Id="rId2703" Type="http://schemas.openxmlformats.org/officeDocument/2006/relationships/hyperlink" Target="https://se.indeed.com/jobs?as_phr=%22c%23%22&amp;as_any=developer%20programmer%20engineer%20contractor%20freelancer%20utvecklare%20programmerare%20ingenjor%20entreprenor%20frilansare" TargetMode="External"/><Relationship Id="rId1512" Type="http://schemas.openxmlformats.org/officeDocument/2006/relationships/hyperlink" Target="https://p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817" Type="http://schemas.openxmlformats.org/officeDocument/2006/relationships/hyperlink" Target="https://mx.indeed.com/jobs?as_phr=%22java%22&amp;as_any=developer%20programmer%20engineer%20contractor%20freelancer%20desarrollador%20desarrolladora%20programadora%20programador%20ingeniero%20ingeniera%20contratista%20contrata%20autonomo" TargetMode="External"/><Relationship Id="rId11" Type="http://schemas.openxmlformats.org/officeDocument/2006/relationships/hyperlink" Target="https://at.indeed.com/jobs?as_phr=%22maven%22&amp;as_any=developer%20programmer%20engineer%20contractor%20freelancer%20programmierer%20programmiererin%20entwickler%20entwicklerin%20freiberufler%20freiberuflerin" TargetMode="External"/><Relationship Id="rId398" Type="http://schemas.openxmlformats.org/officeDocument/2006/relationships/hyperlink" Target="https://om.indeed.com/jobs?as_phr=%22visual+studio+code%22&amp;as_any=developer%20programmer%20engineer%20contractor%20freelancer" TargetMode="External"/><Relationship Id="rId2079" Type="http://schemas.openxmlformats.org/officeDocument/2006/relationships/hyperlink" Target="https://de.indeed.com/jobs?as_phr=%22my+sql%22&amp;as_any=developer%20programmer%20engineer%20contractor%20freelancer%20programmierer%20programmiererin%20entwickler%20entwicklerin%20freiberufler%20freiberuflerin" TargetMode="External"/><Relationship Id="rId160" Type="http://schemas.openxmlformats.org/officeDocument/2006/relationships/hyperlink" Target="https://pe.indeed.com/jobs?as_phr=%22gradle%22&amp;as_any=developer%20programmer%20engineer%20contractor%20freelancer%20desarrollador%20desarrolladora%20programadora%20programador%20ingeniero%20ingeniera%20contratista%20contrata%20autonomo" TargetMode="External"/><Relationship Id="rId2286" Type="http://schemas.openxmlformats.org/officeDocument/2006/relationships/hyperlink" Target="https://ch.indeed.com/jobs?as_phr=%22couchbase%22&amp;as_any=developer%20programmer%20engineer%20contractor%20freelancer%20programmierer%20programmiererin%20entwickler%20entwicklerin%20freiberufler%20freiberuflerin" TargetMode="External"/><Relationship Id="rId2493" Type="http://schemas.openxmlformats.org/officeDocument/2006/relationships/hyperlink" Target="https://hu.indeed.com/jobs?as_phr=%22c%23%22&amp;as_any=developer%20programmer%20engineer%20contractor%20freelancer%20fejleszto%20programozo%20mernok%20vallalkozo%20szabaduszo" TargetMode="External"/><Relationship Id="rId258" Type="http://schemas.openxmlformats.org/officeDocument/2006/relationships/hyperlink" Target="https://au.indeed.com/jobs?as_phr=%22visual+studio+code%22&amp;as_any=developer%20programmer%20engineer%20contractor%20freelancer" TargetMode="External"/><Relationship Id="rId465" Type="http://schemas.openxmlformats.org/officeDocument/2006/relationships/hyperlink" Target="https://th.indeed.com/jobs?as_phr=%22netbeans%22&amp;as_any=developer%20programmer%20engineer%20contractor%20freelancer" TargetMode="External"/><Relationship Id="rId672" Type="http://schemas.openxmlformats.org/officeDocument/2006/relationships/hyperlink" Target="https://eg.indeed.com/jobs?as_phr=%22thymeleaf%22" TargetMode="External"/><Relationship Id="rId1095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2146" Type="http://schemas.openxmlformats.org/officeDocument/2006/relationships/hyperlink" Target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2353" Type="http://schemas.openxmlformats.org/officeDocument/2006/relationships/hyperlink" Target="https://ar.indeed.com/jobs?as_phr=%22c%23%22&amp;as_any=developer%20programmer%20engineer%20contractor%20freelancer%20desarrollador%20desarrolladora%20programadora%20programador%20ingeniero%20ingeniera%20contratista%20contrata%20autonomo" TargetMode="External"/><Relationship Id="rId2560" Type="http://schemas.openxmlformats.org/officeDocument/2006/relationships/hyperlink" Target="https://mx.indeed.com/jobs?as_phr=%22type+script%22&amp;as_any=developer%20programmer%20engineer%20contractor%20freelancer%20desarrollador%20desarrolladora%20programadora%20programador%20ingeniero%20ingeniera%20contratista%20contrata%20autonomo" TargetMode="External"/><Relationship Id="rId118" Type="http://schemas.openxmlformats.org/officeDocument/2006/relationships/hyperlink" Target="https://lu.indeed.com/jobs?as_phr=%22an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25" Type="http://schemas.openxmlformats.org/officeDocument/2006/relationships/hyperlink" Target="https://gr.indeed.com/jobs?as_phr=%22netbeans%22" TargetMode="External"/><Relationship Id="rId532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977" Type="http://schemas.openxmlformats.org/officeDocument/2006/relationships/hyperlink" Target="https://ph.indeed.com/jobs?as_phr=%22angular%22&amp;as_any=developer%20programmer%20engineer%20contractor%20freelancer" TargetMode="External"/><Relationship Id="rId1162" Type="http://schemas.openxmlformats.org/officeDocument/2006/relationships/hyperlink" Target="https://ua.indeed.com/jobs?as_phr=%22java+fx%22" TargetMode="External"/><Relationship Id="rId2006" Type="http://schemas.openxmlformats.org/officeDocument/2006/relationships/hyperlink" Target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13" Type="http://schemas.openxmlformats.org/officeDocument/2006/relationships/hyperlink" Target="https://pe.indeed.com/jobs?as_phr=%22mongo+db%22&amp;as_any=developer%20programmer%20engineer%20contractor%20freelancer%20desarrollador%20desarrolladora%20programadora%20programador%20ingeniero%20ingeniera%20contratista%20contrata%20autonomo" TargetMode="External"/><Relationship Id="rId2420" Type="http://schemas.openxmlformats.org/officeDocument/2006/relationships/hyperlink" Target="https://cr.indeed.com/jobs?as_phr=%22type+script%22&amp;as_any=developer%20programmer%20engineer%20contractor%20freelancer%20desarrollador%20desarrolladora%20programadora%20programador%20ingeniero%20ingeniera%20contratista%20contrata%20autonomo" TargetMode="External"/><Relationship Id="rId2658" Type="http://schemas.openxmlformats.org/officeDocument/2006/relationships/hyperlink" Target="https://ro.indeed.com/jobs?as_phr=%22type+script%22" TargetMode="External"/><Relationship Id="rId837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22" Type="http://schemas.openxmlformats.org/officeDocument/2006/relationships/hyperlink" Target="https://ro.indeed.com/jobs?as_phr=%22react+native%22" TargetMode="External"/><Relationship Id="rId1467" Type="http://schemas.openxmlformats.org/officeDocument/2006/relationships/hyperlink" Target="https://nz.indeed.com/jobs?as_phr=%22quarkus%22&amp;as_any=developer%20programmer%20engineer%20contractor%20freelancer" TargetMode="External"/><Relationship Id="rId1674" Type="http://schemas.openxmlformats.org/officeDocument/2006/relationships/hyperlink" Target="https://au.indeed.com/jobs?as_phr=%22kotlin%22&amp;as_any=developer%20programmer%20engineer%20contractor%20freelancer" TargetMode="External"/><Relationship Id="rId1881" Type="http://schemas.openxmlformats.org/officeDocument/2006/relationships/hyperlink" Target="https://pt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2518" Type="http://schemas.openxmlformats.org/officeDocument/2006/relationships/hyperlink" Target="https://it.indeed.com/jobs?as_phr=%22type+script%22&amp;as_any=developer%20programmer%20engineer%20contractor%20freelancer%20sviluppatore%20sviluppatrice%20programmatrice%20programmatore%20ingegnera%20ingegnere%20committente%20%22libero%20professionista%22" TargetMode="External"/><Relationship Id="rId2725" Type="http://schemas.openxmlformats.org/officeDocument/2006/relationships/hyperlink" Target="https://th.indeed.com/jobs?as_phr=%22c%2B%2B%22&amp;as_any=developer%20programmer%20engineer%20contractor%20freelancer" TargetMode="External"/><Relationship Id="rId904" Type="http://schemas.openxmlformats.org/officeDocument/2006/relationships/hyperlink" Target="https://ng.indeed.com/jobs?as_phr=%22react%22&amp;as_any=developer%20programmer%20engineer%20contractor%20freelancer" TargetMode="External"/><Relationship Id="rId1327" Type="http://schemas.openxmlformats.org/officeDocument/2006/relationships/hyperlink" Target="https://ec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534" Type="http://schemas.openxmlformats.org/officeDocument/2006/relationships/hyperlink" Target="https://qa.indeed.com/jobs?as_phr=%22spring+boot%22&amp;as_any=developer%20programmer%20engineer%20contractor%20freelancer" TargetMode="External"/><Relationship Id="rId1741" Type="http://schemas.openxmlformats.org/officeDocument/2006/relationships/hyperlink" Target="https://eg.indeed.com/jobs?as_phr=%22clojure%22" TargetMode="External"/><Relationship Id="rId1979" Type="http://schemas.openxmlformats.org/officeDocument/2006/relationships/hyperlink" Target="https://ar.indeed.com/jobs?as_phr=%22mongo+db%22&amp;as_any=developer%20programmer%20engineer%20contractor%20freelancer%20desarrollador%20desarrolladora%20programadora%20programador%20ingeniero%20ingeniera%20contratista%20contrata%20autonomo" TargetMode="External"/><Relationship Id="rId33" Type="http://schemas.openxmlformats.org/officeDocument/2006/relationships/hyperlink" Target="https://cl.indeed.com/jobs?as_phr=%22sbt%22" TargetMode="External"/><Relationship Id="rId1601" Type="http://schemas.openxmlformats.org/officeDocument/2006/relationships/hyperlink" Target="https://tw.indeed.com/jobs?as_phr=%22micronaut%22" TargetMode="External"/><Relationship Id="rId1839" Type="http://schemas.openxmlformats.org/officeDocument/2006/relationships/hyperlink" Target="https://ng.indeed.com/jobs?as_phr=%22kotlin%22&amp;as_any=developer%20programmer%20engineer%20contractor%20freelancer" TargetMode="External"/><Relationship Id="rId182" Type="http://schemas.openxmlformats.org/officeDocument/2006/relationships/hyperlink" Target="https://ro.indeed.com/jobs?as_phr=%22ant%22" TargetMode="External"/><Relationship Id="rId1906" Type="http://schemas.openxmlformats.org/officeDocument/2006/relationships/hyperlink" Target="https://za.indeed.com/jobs?as_phr=%22clojure%22&amp;as_any=developer%20programmer%20engineer%20contractor%20freelancer" TargetMode="External"/><Relationship Id="rId487" Type="http://schemas.openxmlformats.org/officeDocument/2006/relationships/hyperlink" Target="https://www.indeed.com/jobs?as_phr=%22intellij%22&amp;as_any=developer%20programmer%20engineer%20contractor%20freelancer" TargetMode="External"/><Relationship Id="rId694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70" Type="http://schemas.openxmlformats.org/officeDocument/2006/relationships/hyperlink" Target="https://fi.indeed.com/jobs?as_phr=%22couchbase%22&amp;as_any=developer%20programmer%20engineer%20contractor%20freelancer%20ohjelmistokehittaja%20ohjelmoija%20insinoori%20urakoitsija" TargetMode="External"/><Relationship Id="rId2168" Type="http://schemas.openxmlformats.org/officeDocument/2006/relationships/hyperlink" Target="https://ma.indeed.com/jobs?as_phr=%22neo4j%22&amp;as_any=developer%20programmer%20engineer%20contractor%20freelancer" TargetMode="External"/><Relationship Id="rId2375" Type="http://schemas.openxmlformats.org/officeDocument/2006/relationships/hyperlink" Target="https://bh.indeed.com/jobs?as_phr=%22c%2B%2B%22&amp;as_any=developer%20programmer%20engineer%20contractor%20freelancer" TargetMode="External"/><Relationship Id="rId347" Type="http://schemas.openxmlformats.org/officeDocument/2006/relationships/hyperlink" Target="https://it.indeed.com/jobs?as_phr=%22intellij%22&amp;as_any=developer%20programmer%20engineer%20contractor%20freelancer%20sviluppatore%20sviluppatrice%20programmatrice%20programmatore%20ingegnera%20ingegnere%20committente%20%22libero%20professionista%22" TargetMode="External"/><Relationship Id="rId999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184" Type="http://schemas.openxmlformats.org/officeDocument/2006/relationships/hyperlink" Target="https://uk.indeed.com/jobs?as_phr=%22vue%22&amp;as_any=developer%20programmer%20engineer%20contractor%20freelancer" TargetMode="External"/><Relationship Id="rId2028" Type="http://schemas.openxmlformats.org/officeDocument/2006/relationships/hyperlink" Target="https://cn.indeed.com/jobs?as_phr=%22couchbase%22" TargetMode="External"/><Relationship Id="rId2582" Type="http://schemas.openxmlformats.org/officeDocument/2006/relationships/hyperlink" Target="https://nz.indeed.com/jobs?as_phr=%22python%22&amp;as_any=developer%20programmer%20engineer%20contractor%20freelancer" TargetMode="External"/><Relationship Id="rId554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61" Type="http://schemas.openxmlformats.org/officeDocument/2006/relationships/hyperlink" Target="https://id.indeed.com/jobs?as_phr=%22react+native%22&amp;as_any=developer%20programmer%20engineer%20contractor%20freelancer" TargetMode="External"/><Relationship Id="rId859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1391" Type="http://schemas.openxmlformats.org/officeDocument/2006/relationships/hyperlink" Target="https://id.indeed.com/jobs?as_phr=%22micronaut%22&amp;as_any=developer%20programmer%20engineer%20contractor%20freelancer" TargetMode="External"/><Relationship Id="rId1489" Type="http://schemas.openxmlformats.org/officeDocument/2006/relationships/hyperlink" Target="https://om.indeed.com/jobs?as_phr=%22micronaut%22&amp;as_any=developer%20programmer%20engineer%20contractor%20freelancer" TargetMode="External"/><Relationship Id="rId1696" Type="http://schemas.openxmlformats.org/officeDocument/2006/relationships/hyperlink" Target="https://br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2235" Type="http://schemas.openxmlformats.org/officeDocument/2006/relationships/hyperlink" Target="https://qa.indeed.com/jobs?as_phr=%22my+sql%22&amp;as_any=developer%20programmer%20engineer%20contractor%20freelancer" TargetMode="External"/><Relationship Id="rId2442" Type="http://schemas.openxmlformats.org/officeDocument/2006/relationships/hyperlink" Target="https://ec.indeed.com/jobs?as_phr=%22python%22&amp;as_any=developer%20programmer%20engineer%20contractor%20freelancer%20desarrollador%20desarrolladora%20programadora%20programador%20ingeniero%20ingeniera%20contratista%20contrata%20autonomo" TargetMode="External"/><Relationship Id="rId207" Type="http://schemas.openxmlformats.org/officeDocument/2006/relationships/hyperlink" Target="https://ch.indeed.com/jobs?as_phr=%22maven%22&amp;as_any=developer%20programmer%20engineer%20contractor%20freelancer%20programmierer%20programmiererin%20entwickler%20entwicklerin%20freiberufler%20freiberuflerin" TargetMode="External"/><Relationship Id="rId414" Type="http://schemas.openxmlformats.org/officeDocument/2006/relationships/hyperlink" Target="https://ph.indeed.com/jobs?as_phr=%22visual+studio+code%22&amp;as_any=developer%20programmer%20engineer%20contractor%20freelancer" TargetMode="External"/><Relationship Id="rId621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1044" Type="http://schemas.openxmlformats.org/officeDocument/2006/relationships/hyperlink" Target="https://sa.indeed.com/jobs?as_phr=%22java+fx%22&amp;as_any=developer%20programmer%20engineer%20contractor%20freelancer" TargetMode="External"/><Relationship Id="rId1251" Type="http://schemas.openxmlformats.org/officeDocument/2006/relationships/hyperlink" Target="https://at.indeed.com/jobs?as_phr=%22jakarta+ee%22&amp;as_any=developer%20programmer%20engineer%20contractor%20freelancer%20programmierer%20programmiererin%20entwickler%20entwicklerin%20freiberufler%20freiberuflerin" TargetMode="External"/><Relationship Id="rId1349" Type="http://schemas.openxmlformats.org/officeDocument/2006/relationships/hyperlink" Target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302" Type="http://schemas.openxmlformats.org/officeDocument/2006/relationships/hyperlink" Target="https://tr.indeed.com/jobs?as_phr=%22postgres%22&amp;as_any=developer%20programmer%20engineer%20contractor%20freelancer%20gelistirici%20programci%20muhendis%20meteahhit%20%22serbest%20calisan%22&amp;as_not=PostgreSQL" TargetMode="External"/><Relationship Id="rId2747" Type="http://schemas.openxmlformats.org/officeDocument/2006/relationships/hyperlink" Target="https://ae.indeed.com/jobs?as_phr=%22rust%22&amp;as_any=developer%20programmer%20engineer%20contractor%20freelancer" TargetMode="External"/><Relationship Id="rId719" Type="http://schemas.openxmlformats.org/officeDocument/2006/relationships/hyperlink" Target="https://gr.indeed.com/jobs?as_phr=%22thymeleaf%22" TargetMode="External"/><Relationship Id="rId926" Type="http://schemas.openxmlformats.org/officeDocument/2006/relationships/hyperlink" Target="https://om.indeed.com/jobs?as_phr=%22react+native%22&amp;as_any=developer%20programmer%20engineer%20contractor%20freelancer" TargetMode="External"/><Relationship Id="rId1111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1556" Type="http://schemas.openxmlformats.org/officeDocument/2006/relationships/hyperlink" Target="https://sg.indeed.com/jobs?as_phr=%22jakarta+ee%22&amp;as_any=developer%20programmer%20engineer%20contractor%20freelancer" TargetMode="External"/><Relationship Id="rId1763" Type="http://schemas.openxmlformats.org/officeDocument/2006/relationships/hyperlink" Target="https://hk.indeed.com/jobs?as_phr=%22scala%22&amp;as_any=developer%20programmer%20engineer%20contractor%20freelancer" TargetMode="External"/><Relationship Id="rId1970" Type="http://schemas.openxmlformats.org/officeDocument/2006/relationships/hyperlink" Target="https://ve.indeed.com/jobs?as_phr=%22groovy%22&amp;as_any=developer%20programmer%20engineer%20contractor%20freelancer%20desarrollador%20desarrolladora%20programadora%20programador%20ingeniero%20ingeniera%20contratista%20contrata%20autonomo" TargetMode="External"/><Relationship Id="rId2607" Type="http://schemas.openxmlformats.org/officeDocument/2006/relationships/hyperlink" Target="https://om.indeed.com/jobs?as_phr=%22rust%22&amp;as_any=developer%20programmer%20engineer%20contractor%20freelancer" TargetMode="External"/><Relationship Id="rId55" Type="http://schemas.openxmlformats.org/officeDocument/2006/relationships/hyperlink" Target="https://ec.indeed.com/jobs?as_phr=%22maven%22&amp;as_any=developer%20programmer%20engineer%20contractor%20freelancer%20desarrollador%20desarrolladora%20programadora%20programador%20ingeniero%20ingeniera%20contratista%20contrata%20autonomo" TargetMode="External"/><Relationship Id="rId1209" Type="http://schemas.openxmlformats.org/officeDocument/2006/relationships/hyperlink" Target="https://www.indeed.com/jobs?as_phr=%22flutter%22&amp;as_any=developer%20programmer%20engineer%20contractor%20freelancer" TargetMode="External"/><Relationship Id="rId1416" Type="http://schemas.openxmlformats.org/officeDocument/2006/relationships/hyperlink" Target="https://jp.indeed.com/jobs?as_phr=%22jakarta+ee%22" TargetMode="External"/><Relationship Id="rId1623" Type="http://schemas.openxmlformats.org/officeDocument/2006/relationships/hyperlink" Target="https://ua.indeed.com/jobs?as_phr=%22helidon%22" TargetMode="External"/><Relationship Id="rId1830" Type="http://schemas.openxmlformats.org/officeDocument/2006/relationships/hyperlink" Target="https://nl.indeed.com/jobs?as_phr=%22groovy%22&amp;as_any=developer%20programmer%20engineer%20contractor%20freelancer%20ontwikkelaar%20programmeur%20ingenieur%20%22vaste%20dienst%22%20%22vaste%20contract%22%20%22zelfstandige%20zonder%20personeel%22%20zfp" TargetMode="External"/><Relationship Id="rId1928" Type="http://schemas.openxmlformats.org/officeDocument/2006/relationships/hyperlink" Target="https://tw.indeed.com/jobs?as_phr=%22scala%22" TargetMode="External"/><Relationship Id="rId2092" Type="http://schemas.openxmlformats.org/officeDocument/2006/relationships/hyperlink" Target="https://hk.indeed.com/jobs?as_phr=%22postgres%22&amp;as_any=developer%20programmer%20engineer%20contractor%20freelancer&amp;as_not=PostgreSQL" TargetMode="External"/><Relationship Id="rId271" Type="http://schemas.openxmlformats.org/officeDocument/2006/relationships/hyperlink" Target="https://br.indeed.com/jobs?as_phr=%22intellij%22&amp;as_any=developer%20programmer%20engineer%20contractor%20freelancer%20desenvolvedor%20desenvolvedora%20programadora%20programador%20engenheiro%20engenheira%20contratante%20%22trabalhador%20autonomo%22" TargetMode="External"/><Relationship Id="rId2397" Type="http://schemas.openxmlformats.org/officeDocument/2006/relationships/hyperlink" Target="https://ca.indeed.com/jobs?as_phr=%22rust%22&amp;as_any=developer%20programmer%20engineer%20contractor%20freelancer" TargetMode="External"/><Relationship Id="rId131" Type="http://schemas.openxmlformats.org/officeDocument/2006/relationships/hyperlink" Target="https://nl.indeed.com/jobs?as_phr=%22maven%22&amp;as_any=developer%20programmer%20engineer%20contractor%20freelancer%20ontwikkelaar%20programmeur%20ingenieur%20%22vaste%20dienst%22%20%22vaste%20contract%22%20%22zelfstandige%20zonder%20personeel%22%20zfp" TargetMode="External"/><Relationship Id="rId369" Type="http://schemas.openxmlformats.org/officeDocument/2006/relationships/hyperlink" Target="https://malaysia.indeed.com/jobs?as_phr=%22netbeans%22&amp;as_any=developer%20programmer%20engineer%20contractor%20freelancer" TargetMode="External"/><Relationship Id="rId576" Type="http://schemas.openxmlformats.org/officeDocument/2006/relationships/hyperlink" Target="https://ca.indeed.com/jobs?as_phr=%22jsf%22&amp;as_any=developer%20programmer%20engineer%20contractor%20freelancer" TargetMode="External"/><Relationship Id="rId783" Type="http://schemas.openxmlformats.org/officeDocument/2006/relationships/hyperlink" Target="https://ie.indeed.com/jobs?as_phr=%22java+fx%22&amp;as_any=developer%20programmer%20engineer%20contractor%20freelancer" TargetMode="External"/><Relationship Id="rId990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2257" Type="http://schemas.openxmlformats.org/officeDocument/2006/relationships/hyperlink" Target="https://sg.indeed.com/jobs?as_phr=%22cassandra%22&amp;as_any=developer%20programmer%20engineer%20contractor%20freelancer" TargetMode="External"/><Relationship Id="rId2464" Type="http://schemas.openxmlformats.org/officeDocument/2006/relationships/hyperlink" Target="https://fr.indeed.com/jobs?as_phr=%22golang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71" Type="http://schemas.openxmlformats.org/officeDocument/2006/relationships/hyperlink" Target="https://sg.indeed.com/jobs?as_phr=%22java+script%22&amp;as_any=developer%20programmer%20engineer%20contractor%20freelancer" TargetMode="External"/><Relationship Id="rId229" Type="http://schemas.openxmlformats.org/officeDocument/2006/relationships/hyperlink" Target="https://ae.indeed.com/jobs?as_phr=%22sbt%22&amp;as_any=developer%20programmer%20engineer%20contractor%20freelancer" TargetMode="External"/><Relationship Id="rId436" Type="http://schemas.openxmlformats.org/officeDocument/2006/relationships/hyperlink" Target="https://sg.indeed.com/jobs?as_phr=%22eclipse%22&amp;as_any=developer%20programmer%20engineer%20contractor%20freelancer" TargetMode="External"/><Relationship Id="rId643" Type="http://schemas.openxmlformats.org/officeDocument/2006/relationships/hyperlink" Target="https://dk.indeed.com/jobs?as_phr=%22react%22" TargetMode="External"/><Relationship Id="rId1066" Type="http://schemas.openxmlformats.org/officeDocument/2006/relationships/hyperlink" Target="https://za.indeed.com/jobs?as_phr=%22vue%22&amp;as_any=developer%20programmer%20engineer%20contractor%20freelancer" TargetMode="External"/><Relationship Id="rId1273" Type="http://schemas.openxmlformats.org/officeDocument/2006/relationships/hyperlink" Target="https://br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1480" Type="http://schemas.openxmlformats.org/officeDocument/2006/relationships/hyperlink" Target="https://no.indeed.com/jobs?as_phr=%22micro+profile%22&amp;as_any=developer%20programmer%20engineer%20contractor%20freelancer%20utvikler%20programmerer%20ingenior%20entreprenor%20frilanser" TargetMode="External"/><Relationship Id="rId2117" Type="http://schemas.openxmlformats.org/officeDocument/2006/relationships/hyperlink" Target="https://ie.indeed.com/jobs?as_phr=%22mongo+db%22&amp;as_any=developer%20programmer%20engineer%20contractor%20freelancer" TargetMode="External"/><Relationship Id="rId2324" Type="http://schemas.openxmlformats.org/officeDocument/2006/relationships/hyperlink" Target="https://uk.indeed.com/jobs?as_phr=%22neo4j%22&amp;as_any=developer%20programmer%20engineer%20contractor%20freelancer" TargetMode="External"/><Relationship Id="rId2769" Type="http://schemas.openxmlformats.org/officeDocument/2006/relationships/hyperlink" Target="https://ve.indeed.com/jobs?as_phr=%22java+script%22&amp;as_any=developer%20programmer%20engineer%20contractor%20freelancer%20desarrollador%20desarrolladora%20programadora%20programador%20ingeniero%20ingeniera%20contratista%20contrata%20autonomo" TargetMode="External"/><Relationship Id="rId850" Type="http://schemas.openxmlformats.org/officeDocument/2006/relationships/hyperlink" Target="https://malaysia.indeed.com/jobs?as_phr=%22vue%22&amp;as_any=developer%20programmer%20engineer%20contractor%20freelancer" TargetMode="External"/><Relationship Id="rId948" Type="http://schemas.openxmlformats.org/officeDocument/2006/relationships/hyperlink" Target="https://pk.indeed.com/jobs?as_phr=%22java+fx%22&amp;as_any=developer%20programmer%20engineer%20contractor%20freelancer" TargetMode="External"/><Relationship Id="rId1133" Type="http://schemas.openxmlformats.org/officeDocument/2006/relationships/hyperlink" Target="https://th.indeed.com/jobs?as_phr=%22jsf%22&amp;as_any=developer%20programmer%20engineer%20contractor%20freelancer" TargetMode="External"/><Relationship Id="rId1578" Type="http://schemas.openxmlformats.org/officeDocument/2006/relationships/hyperlink" Target="https://es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785" Type="http://schemas.openxmlformats.org/officeDocument/2006/relationships/hyperlink" Target="https://ie.indeed.com/jobs?as_phr=%22groovy%22&amp;as_any=developer%20programmer%20engineer%20contractor%20freelancer" TargetMode="External"/><Relationship Id="rId1992" Type="http://schemas.openxmlformats.org/officeDocument/2006/relationships/hyperlink" Target="https://at.indeed.com/jobs?as_phr=%22couchbase%22&amp;as_any=developer%20programmer%20engineer%20contractor%20freelancer%20programmierer%20programmiererin%20entwickler%20entwicklerin%20freiberufler%20freiberuflerin" TargetMode="External"/><Relationship Id="rId2531" Type="http://schemas.openxmlformats.org/officeDocument/2006/relationships/hyperlink" Target="https://jp.indeed.com/jobs?as_phr=%22java+script%22" TargetMode="External"/><Relationship Id="rId2629" Type="http://schemas.openxmlformats.org/officeDocument/2006/relationships/hyperlink" Target="https://ph.indeed.com/jobs?as_phr=%22java+script%22&amp;as_any=developer%20programmer%20engineer%20contractor%20freelancer" TargetMode="External"/><Relationship Id="rId77" Type="http://schemas.openxmlformats.org/officeDocument/2006/relationships/hyperlink" Target="https://gr.indeed.com/jobs?as_phr=%22sbt%22" TargetMode="External"/><Relationship Id="rId503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710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808" Type="http://schemas.openxmlformats.org/officeDocument/2006/relationships/hyperlink" Target="https://jp.indeed.com/jobs?as_phr=%22react+native%22" TargetMode="External"/><Relationship Id="rId1340" Type="http://schemas.openxmlformats.org/officeDocument/2006/relationships/hyperlink" Target="https://fi.indeed.com/jobs?as_phr=%22spring+boot%22&amp;as_any=developer%20programmer%20engineer%20contractor%20freelancer%20ohjelmistokehittaja%20ohjelmoija%20insinoori%20urakoitsija" TargetMode="External"/><Relationship Id="rId1438" Type="http://schemas.openxmlformats.org/officeDocument/2006/relationships/hyperlink" Target="https://malaysia.indeed.com/jobs?as_phr=%22micro+profile%22&amp;as_any=developer%20programmer%20engineer%20contractor%20freelancer" TargetMode="External"/><Relationship Id="rId1645" Type="http://schemas.openxmlformats.org/officeDocument/2006/relationships/hyperlink" Target="https://uy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00" Type="http://schemas.openxmlformats.org/officeDocument/2006/relationships/hyperlink" Target="https://www.indeed.com/jobs?as_phr=%22react+native%22&amp;as_any=developer%20programmer%20engineer%20contractor%20freelancer" TargetMode="External"/><Relationship Id="rId1852" Type="http://schemas.openxmlformats.org/officeDocument/2006/relationships/hyperlink" Target="https://pk.indeed.com/jobs?as_phr=%22java%22&amp;as_any=developer%20programmer%20engineer%20contractor%20freelancer" TargetMode="External"/><Relationship Id="rId1505" Type="http://schemas.openxmlformats.org/officeDocument/2006/relationships/hyperlink" Target="https://pa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712" Type="http://schemas.openxmlformats.org/officeDocument/2006/relationships/hyperlink" Target="https://co.indeed.com/jobs?as_phr=%22java%22&amp;as_any=developer%20programmer%20engineer%20contractor%20freelancer%20desarrollador%20desarrolladora%20programadora%20programador%20ingeniero%20ingeniera%20contratista%20contrata%20autonomo" TargetMode="External"/><Relationship Id="rId293" Type="http://schemas.openxmlformats.org/officeDocument/2006/relationships/hyperlink" Target="https://cr.indeed.com/jobs?as_phr=%22netbeans%22&amp;as_any=developer%20programmer%20engineer%20contractor%20freelancer%20desarrollador%20desarrolladora%20programadora%20programador%20ingeniero%20ingeniera%20contratista%20contrata%20autonomo" TargetMode="External"/><Relationship Id="rId2181" Type="http://schemas.openxmlformats.org/officeDocument/2006/relationships/hyperlink" Target="https://ng.indeed.com/jobs?as_phr=%22my+sql%22&amp;as_any=developer%20programmer%20engineer%20contractor%20freelancer" TargetMode="External"/><Relationship Id="rId153" Type="http://schemas.openxmlformats.org/officeDocument/2006/relationships/hyperlink" Target="https://pk.indeed.com/jobs?as_phr=%22sbt%22&amp;as_any=developer%20programmer%20engineer%20contractor%20freelancer" TargetMode="External"/><Relationship Id="rId360" Type="http://schemas.openxmlformats.org/officeDocument/2006/relationships/hyperlink" Target="https://kw.indeed.com/jobs?as_phr=%22eclipse%22&amp;as_any=developer%20programmer%20engineer%20contractor%20freelancer" TargetMode="External"/><Relationship Id="rId598" Type="http://schemas.openxmlformats.org/officeDocument/2006/relationships/hyperlink" Target="https://cn.indeed.com/jobs?as_phr=%22jsf%22" TargetMode="External"/><Relationship Id="rId2041" Type="http://schemas.openxmlformats.org/officeDocument/2006/relationships/hyperlink" Target="https://cr.indeed.com/jobs?as_phr=%22cassandra%22&amp;as_any=developer%20programmer%20engineer%20contractor%20freelancer%20desarrollador%20desarrolladora%20programadora%20programador%20ingeniero%20ingeniera%20contratista%20contrata%20autonomo" TargetMode="External"/><Relationship Id="rId2279" Type="http://schemas.openxmlformats.org/officeDocument/2006/relationships/hyperlink" Target="https://se.indeed.com/jobs?as_phr=%22mongo+db%22&amp;as_any=developer%20programmer%20engineer%20contractor%20freelancer%20utvecklare%20programmerare%20ingenjor%20entreprenor%20frilansare" TargetMode="External"/><Relationship Id="rId2486" Type="http://schemas.openxmlformats.org/officeDocument/2006/relationships/hyperlink" Target="https://hk.indeed.com/jobs?as_phr=%22c%23%22&amp;as_any=developer%20programmer%20engineer%20contractor%20freelancer" TargetMode="External"/><Relationship Id="rId2693" Type="http://schemas.openxmlformats.org/officeDocument/2006/relationships/hyperlink" Target="https://es.indeed.com/jobs?as_phr=%22type+script%22&amp;as_any=developer%20programmer%20engineer%20contractor%20freelancer%20desarrollador%20desarrolladora%20programadora%20programador%20ingeniero%20ingeniera%20contratista%20contrata%20autonomo" TargetMode="External"/><Relationship Id="rId220" Type="http://schemas.openxmlformats.org/officeDocument/2006/relationships/hyperlink" Target="https://tr.indeed.com/jobs?as_phr=%22gradle%22&amp;as_any=developer%20programmer%20engineer%20contractor%20freelancer%20gelistirici%20programci%20muhendis%20meteahhit%20%22serbest%20calisan%22" TargetMode="External"/><Relationship Id="rId458" Type="http://schemas.openxmlformats.org/officeDocument/2006/relationships/hyperlink" Target="https://ch.indeed.com/jobs?as_phr=%22visual+studio+code%22&amp;as_any=developer%20programmer%20engineer%20contractor%20freelancer%20programmierer%20programmiererin%20entwickler%20entwicklerin%20freiberufler%20freiberuflerin" TargetMode="External"/><Relationship Id="rId665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872" Type="http://schemas.openxmlformats.org/officeDocument/2006/relationships/hyperlink" Target="https://ma.indeed.com/jobs?as_phr=%22thymeleaf%22&amp;as_any=developer%20programmer%20engineer%20contractor%20freelancer" TargetMode="External"/><Relationship Id="rId1088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1295" Type="http://schemas.openxmlformats.org/officeDocument/2006/relationships/hyperlink" Target="https://cn.indeed.com/jobs?as_phr=%22micronaut%22" TargetMode="External"/><Relationship Id="rId2139" Type="http://schemas.openxmlformats.org/officeDocument/2006/relationships/hyperlink" Target="https://kw.indeed.com/jobs?as_phr=%22my+sql%22&amp;as_any=developer%20programmer%20engineer%20contractor%20freelancer" TargetMode="External"/><Relationship Id="rId2346" Type="http://schemas.openxmlformats.org/officeDocument/2006/relationships/hyperlink" Target="https://vn.indeed.com/jobs?as_phr=%22couchbase%22&amp;as_any=developer%20programmer%20engineer%20contractor%20freelancer" TargetMode="External"/><Relationship Id="rId2553" Type="http://schemas.openxmlformats.org/officeDocument/2006/relationships/hyperlink" Target="https://malaysia.indeed.com/jobs?as_phr=%22type+script%22&amp;as_any=developer%20programmer%20engineer%20contractor%20freelancer" TargetMode="External"/><Relationship Id="rId2760" Type="http://schemas.openxmlformats.org/officeDocument/2006/relationships/hyperlink" Target="https://uy.indeed.com/jobs?as_phr=%22c%2B%2B%22&amp;as_any=developer%20programmer%20engineer%20contractor%20freelancer%20desarrollador%20desarrolladora%20programadora%20programador%20ingeniero%20ingeniera%20contratista%20contrata%20autonomo" TargetMode="External"/><Relationship Id="rId318" Type="http://schemas.openxmlformats.org/officeDocument/2006/relationships/hyperlink" Target="https://fr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5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732" Type="http://schemas.openxmlformats.org/officeDocument/2006/relationships/hyperlink" Target="https://hk.indeed.com/jobs?as_phr=%22vaadin%22&amp;as_any=developer%20programmer%20engineer%20contractor%20freelancer" TargetMode="External"/><Relationship Id="rId1155" Type="http://schemas.openxmlformats.org/officeDocument/2006/relationships/hyperlink" Target="https://ua.indeed.com/jobs?as_phr=%22angular%22" TargetMode="External"/><Relationship Id="rId1362" Type="http://schemas.openxmlformats.org/officeDocument/2006/relationships/hyperlink" Target="https://gr.indeed.com/jobs?as_phr=%22jakarta+ee%22" TargetMode="External"/><Relationship Id="rId2206" Type="http://schemas.openxmlformats.org/officeDocument/2006/relationships/hyperlink" Target="https://pa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413" Type="http://schemas.openxmlformats.org/officeDocument/2006/relationships/hyperlink" Target="https://co.indeed.com/jobs?as_phr=%22type+script%22&amp;as_any=developer%20programmer%20engineer%20contractor%20freelancer%20desarrollador%20desarrolladora%20programadora%20programador%20ingeniero%20ingeniera%20contratista%20contrata%20autonomo" TargetMode="External"/><Relationship Id="rId2620" Type="http://schemas.openxmlformats.org/officeDocument/2006/relationships/hyperlink" Target="https://pa.indeed.com/jobs?as_phr=%22c%2B%2B%22&amp;as_any=developer%20programmer%20engineer%20contractor%20freelancer%20desarrollador%20desarrolladora%20programadora%20programador%20ingeniero%20ingeniera%20contratista%20contrata%20autonomo" TargetMode="External"/><Relationship Id="rId99" Type="http://schemas.openxmlformats.org/officeDocument/2006/relationships/hyperlink" Target="https://it.indeed.com/jobs?as_phr=%22maven%22&amp;as_any=developer%20programmer%20engineer%20contractor%20freelancer%20sviluppatore%20sviluppatrice%20programmatrice%20programmatore%20ingegnera%20ingegnere%20committente%20%22libero%20professionista%22" TargetMode="External"/><Relationship Id="rId1015" Type="http://schemas.openxmlformats.org/officeDocument/2006/relationships/hyperlink" Target="https://qa.indeed.com/jobs?as_phr=%22jsf%22&amp;as_any=developer%20programmer%20engineer%20contractor%20freelancer" TargetMode="External"/><Relationship Id="rId1222" Type="http://schemas.openxmlformats.org/officeDocument/2006/relationships/hyperlink" Target="https://ve.indeed.com/jobs?as_phr=%22java+fx%22&amp;as_any=developer%20programmer%20engineer%20contractor%20freelancer%20desarrollador%20desarrolladora%20programadora%20programador%20ingeniero%20ingeniera%20contratista%20contrata%20autonomo" TargetMode="External"/><Relationship Id="rId1667" Type="http://schemas.openxmlformats.org/officeDocument/2006/relationships/hyperlink" Target="https://ar.indeed.com/jobs?as_phr=%22java%22&amp;as_any=developer%20programmer%20engineer%20contractor%20freelancer%20desarrollador%20desarrolladora%20programadora%20programador%20ingeniero%20ingeniera%20contratista%20contrata%20autonomo" TargetMode="External"/><Relationship Id="rId1874" Type="http://schemas.openxmlformats.org/officeDocument/2006/relationships/hyperlink" Target="https://pl.indeed.com/jobs?as_phr=%22kotlin%22&amp;as_any=developer%20programmer%20engineer%20contractor%20freelancer%20programista%20deweloper%20inzynier%20kontrahent%20%22wolny%20strzelec%22" TargetMode="External"/><Relationship Id="rId2718" Type="http://schemas.openxmlformats.org/officeDocument/2006/relationships/hyperlink" Target="https://tw.indeed.com/jobs?as_phr=%22c%2B%2B%22" TargetMode="External"/><Relationship Id="rId1527" Type="http://schemas.openxmlformats.org/officeDocument/2006/relationships/hyperlink" Target="https://pt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734" Type="http://schemas.openxmlformats.org/officeDocument/2006/relationships/hyperlink" Target="https://ec.indeed.com/jobs?as_phr=%22kotlin%22&amp;as_any=developer%20programmer%20engineer%20contractor%20freelancer%20desarrollador%20desarrolladora%20programadora%20programador%20ingeniero%20ingeniera%20contratista%20contrata%20autonomo" TargetMode="External"/><Relationship Id="rId1941" Type="http://schemas.openxmlformats.org/officeDocument/2006/relationships/hyperlink" Target="https://tr.indeed.com/jobs?as_phr=%22clojure%22&amp;as_any=developer%20programmer%20engineer%20contractor%20freelancer%20gelistirici%20programci%20muhendis%20meteahhit%20%22serbest%20calisan%22" TargetMode="External"/><Relationship Id="rId26" Type="http://schemas.openxmlformats.org/officeDocument/2006/relationships/hyperlink" Target="https://br.indeed.com/jobs?as_phr=%22ant%22&amp;as_any=developer%20programmer%20engineer%20contractor%20freelancer%20desenvolvedor%20desenvolvedora%20programadora%20programador%20engenheiro%20engenheira%20contratante%20%22trabalhador%20autonomo%22" TargetMode="External"/><Relationship Id="rId175" Type="http://schemas.openxmlformats.org/officeDocument/2006/relationships/hyperlink" Target="https://qa.indeed.com/jobs?as_phr=%22maven%22&amp;as_any=developer%20programmer%20engineer%20contractor%20freelancer" TargetMode="External"/><Relationship Id="rId1801" Type="http://schemas.openxmlformats.org/officeDocument/2006/relationships/hyperlink" Target="https://jp.indeed.com/jobs?as_phr=%22clojure%22" TargetMode="External"/><Relationship Id="rId382" Type="http://schemas.openxmlformats.org/officeDocument/2006/relationships/hyperlink" Target="https://nl.indeed.com/jobs?as_phr=%22visual+studio+code%22&amp;as_any=developer%20programmer%20engineer%20contractor%20freelancer%20ontwikkelaar%20programmeur%20ingenieur%20%22vaste%20dienst%22%20%22vaste%20contract%22%20%22zelfstandige%20zonder%20personeel%22%20zfp" TargetMode="External"/><Relationship Id="rId687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2063" Type="http://schemas.openxmlformats.org/officeDocument/2006/relationships/hyperlink" Target="https://eg.indeed.com/jobs?as_phr=%22mongo+db%22" TargetMode="External"/><Relationship Id="rId2270" Type="http://schemas.openxmlformats.org/officeDocument/2006/relationships/hyperlink" Target="https://kr.indeed.com/jobs?as_phr=%22neo4j%22" TargetMode="External"/><Relationship Id="rId2368" Type="http://schemas.openxmlformats.org/officeDocument/2006/relationships/hyperlink" Target="https://at.indeed.com/jobs?as_phr=%22c%2B%2B%22&amp;as_any=developer%20programmer%20engineer%20contractor%20freelancer%20programmierer%20programmiererin%20entwickler%20entwicklerin%20freiberufler%20freiberuflerin" TargetMode="External"/><Relationship Id="rId242" Type="http://schemas.openxmlformats.org/officeDocument/2006/relationships/hyperlink" Target="https://www.indeed.com/jobs?as_phr=%22ant%22&amp;as_any=developer%20programmer%20engineer%20contractor%20freelancer" TargetMode="External"/><Relationship Id="rId894" Type="http://schemas.openxmlformats.org/officeDocument/2006/relationships/hyperlink" Target="https://nz.indeed.com/jobs?as_phr=%22jsf%22&amp;as_any=developer%20programmer%20engineer%20contractor%20freelancer" TargetMode="External"/><Relationship Id="rId1177" Type="http://schemas.openxmlformats.org/officeDocument/2006/relationships/hyperlink" Target="https://uk.indeed.com/jobs?as_phr=%22react%22&amp;as_any=developer%20programmer%20engineer%20contractor%20freelancer" TargetMode="External"/><Relationship Id="rId2130" Type="http://schemas.openxmlformats.org/officeDocument/2006/relationships/hyperlink" Target="https://il.indeed.com/jobs?as_phr=%22couchbase%22" TargetMode="External"/><Relationship Id="rId2575" Type="http://schemas.openxmlformats.org/officeDocument/2006/relationships/hyperlink" Target="https://nl.indeed.com/jobs?as_phr=%22python%22&amp;as_any=developer%20programmer%20engineer%20contractor%20freelancer%20ontwikkelaar%20programmeur%20ingenieur%20%22vaste%20dienst%22%20%22vaste%20contract%22%20%22zelfstandige%20zonder%20personeel%22%20zfp" TargetMode="External"/><Relationship Id="rId2782" Type="http://schemas.openxmlformats.org/officeDocument/2006/relationships/hyperlink" Target="https://vn.indeed.com/jobs?as_phr=%22rust%22&amp;as_any=developer%20programmer%20engineer%20contractor%20freelancer" TargetMode="External"/><Relationship Id="rId102" Type="http://schemas.openxmlformats.org/officeDocument/2006/relationships/hyperlink" Target="https://it.indeed.com/jobs?as_phr=%22ant%22&amp;as_any=developer%20programmer%20engineer%20contractor%20freelancer%20sviluppatore%20sviluppatrice%20programmatrice%20programmatore%20ingegnera%20ingegnere%20committente%20%22libero%20professionista%22" TargetMode="External"/><Relationship Id="rId547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54" Type="http://schemas.openxmlformats.org/officeDocument/2006/relationships/hyperlink" Target="https://in.indeed.com/jobs?as_phr=%22jsf%22&amp;as_any=developer%20programmer%20engineer%20contractor%20freelancer" TargetMode="External"/><Relationship Id="rId961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1384" Type="http://schemas.openxmlformats.org/officeDocument/2006/relationships/hyperlink" Target="https://in.indeed.com/jobs?as_phr=%22micronaut%22&amp;as_any=developer%20programmer%20engineer%20contractor%20freelancer" TargetMode="External"/><Relationship Id="rId1591" Type="http://schemas.openxmlformats.org/officeDocument/2006/relationships/hyperlink" Target="https://ch.indeed.com/jobs?as_phr=%22jakarta+ee%22&amp;as_any=developer%20programmer%20engineer%20contractor%20freelancer%20programmierer%20programmiererin%20entwickler%20entwicklerin%20freiberufler%20freiberuflerin" TargetMode="External"/><Relationship Id="rId1689" Type="http://schemas.openxmlformats.org/officeDocument/2006/relationships/hyperlink" Target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28" Type="http://schemas.openxmlformats.org/officeDocument/2006/relationships/hyperlink" Target="https://pl.indeed.com/jobs?as_phr=%22neo4j%22&amp;as_any=developer%20programmer%20engineer%20contractor%20freelancer%20programista%20deweloper%20inzynier%20kontrahent%20%22wolny%20strzelec%22" TargetMode="External"/><Relationship Id="rId2435" Type="http://schemas.openxmlformats.org/officeDocument/2006/relationships/hyperlink" Target="https://dk.indeed.com/jobs?as_phr=%22python%22" TargetMode="External"/><Relationship Id="rId2642" Type="http://schemas.openxmlformats.org/officeDocument/2006/relationships/hyperlink" Target="https://pl.indeed.com/jobs?as_phr=%22rust%22&amp;as_any=developer%20programmer%20engineer%20contractor%20freelancer%20programista%20deweloper%20inzynier%20kontrahent%20%22wolny%20strzelec%22" TargetMode="External"/><Relationship Id="rId90" Type="http://schemas.openxmlformats.org/officeDocument/2006/relationships/hyperlink" Target="https://in.indeed.com/jobs?as_phr=%22ant%22&amp;as_any=developer%20programmer%20engineer%20contractor%20freelancer" TargetMode="External"/><Relationship Id="rId407" Type="http://schemas.openxmlformats.org/officeDocument/2006/relationships/hyperlink" Target="https://pe.indeed.com/jobs?as_phr=%22intellij%22&amp;as_any=developer%20programmer%20engineer%20contractor%20freelancer%20desarrollador%20desarrolladora%20programadora%20programador%20ingeniero%20ingeniera%20contratista%20contrata%20autonomo" TargetMode="External"/><Relationship Id="rId614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821" Type="http://schemas.openxmlformats.org/officeDocument/2006/relationships/hyperlink" Target="https://kw.indeed.com/jobs?as_phr=%22angular%22&amp;as_any=developer%20programmer%20engineer%20contractor%20freelancer" TargetMode="External"/><Relationship Id="rId1037" Type="http://schemas.openxmlformats.org/officeDocument/2006/relationships/hyperlink" Target="https://sa.indeed.com/jobs?as_phr=%22angular%22&amp;as_any=developer%20programmer%20engineer%20contractor%20freelancer" TargetMode="External"/><Relationship Id="rId1244" Type="http://schemas.openxmlformats.org/officeDocument/2006/relationships/hyperlink" Target="https://au.indeed.com/jobs?as_phr=%22jakarta+ee%22&amp;as_any=developer%20programmer%20engineer%20contractor%20freelancer" TargetMode="External"/><Relationship Id="rId1451" Type="http://schemas.openxmlformats.org/officeDocument/2006/relationships/hyperlink" Target="https://ma.indeed.com/jobs?as_phr=%22jakarta+ee%22&amp;as_any=developer%20programmer%20engineer%20contractor%20freelancer" TargetMode="External"/><Relationship Id="rId1896" Type="http://schemas.openxmlformats.org/officeDocument/2006/relationships/hyperlink" Target="https://sa.indeed.com/jobs?as_phr=%22clojure%22&amp;as_any=developer%20programmer%20engineer%20contractor%20freelancer" TargetMode="External"/><Relationship Id="rId2502" Type="http://schemas.openxmlformats.org/officeDocument/2006/relationships/hyperlink" Target="https://in.indeed.com/jobs?as_phr=%22rust%22&amp;as_any=developer%20programmer%20engineer%20contractor%20freelancer" TargetMode="External"/><Relationship Id="rId919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1104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1311" Type="http://schemas.openxmlformats.org/officeDocument/2006/relationships/hyperlink" Target="https://c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549" Type="http://schemas.openxmlformats.org/officeDocument/2006/relationships/hyperlink" Target="https://sa.indeed.com/jobs?as_phr=%22jakarta+ee%22&amp;as_any=developer%20programmer%20engineer%20contractor%20freelancer" TargetMode="External"/><Relationship Id="rId1756" Type="http://schemas.openxmlformats.org/officeDocument/2006/relationships/hyperlink" Target="https://de.indeed.com/jobs?as_phr=%22clojure%22&amp;as_any=developer%20programmer%20engineer%20contractor%20freelancer%20programmierer%20programmiererin%20entwickler%20entwicklerin%20freiberufler%20freiberuflerin" TargetMode="External"/><Relationship Id="rId1963" Type="http://schemas.openxmlformats.org/officeDocument/2006/relationships/hyperlink" Target="https://www.indeed.com/jobs?as_phr=%22scala%22&amp;as_any=developer%20programmer%20engineer%20contractor%20freelancer" TargetMode="External"/><Relationship Id="rId48" Type="http://schemas.openxmlformats.org/officeDocument/2006/relationships/hyperlink" Target="https://cz.indeed.com/jobs?as_phr=%22gradle%22&amp;as_any=developer%20programmer%20engineer%20contractor%20freelancer%20vyvojar%20programator%20inzenyr%20dodavatel%20%22nezavisly%20pracovnik%22" TargetMode="External"/><Relationship Id="rId1409" Type="http://schemas.openxmlformats.org/officeDocument/2006/relationships/hyperlink" Target="https://il.indeed.com/jobs?as_phr=%22jakarta+ee%22" TargetMode="External"/><Relationship Id="rId1616" Type="http://schemas.openxmlformats.org/officeDocument/2006/relationships/hyperlink" Target="https://tr.indeed.com/jobs?as_phr=%22helidon%22&amp;as_any=developer%20programmer%20engineer%20contractor%20freelancer%20gelistirici%20programci%20muhendis%20meteahhit%20%22serbest%20calisan%22" TargetMode="External"/><Relationship Id="rId1823" Type="http://schemas.openxmlformats.org/officeDocument/2006/relationships/hyperlink" Target="https://ma.indeed.com/jobs?as_phr=%22scala%22&amp;as_any=developer%20programmer%20engineer%20contractor%20freelancer" TargetMode="External"/><Relationship Id="rId197" Type="http://schemas.openxmlformats.org/officeDocument/2006/relationships/hyperlink" Target="https://kr.indeed.com/jobs?as_phr=%22sbt%22" TargetMode="External"/><Relationship Id="rId2085" Type="http://schemas.openxmlformats.org/officeDocument/2006/relationships/hyperlink" Target="https://gr.indeed.com/jobs?as_phr=%22my+sql%22" TargetMode="External"/><Relationship Id="rId2292" Type="http://schemas.openxmlformats.org/officeDocument/2006/relationships/hyperlink" Target="https://tw.indeed.com/jobs?as_phr=%22couchbase%22" TargetMode="External"/><Relationship Id="rId264" Type="http://schemas.openxmlformats.org/officeDocument/2006/relationships/hyperlink" Target="https://bh.indeed.com/jobs?as_phr=%22eclipse%22&amp;as_any=developer%20programmer%20engineer%20contractor%20freelancer" TargetMode="External"/><Relationship Id="rId471" Type="http://schemas.openxmlformats.org/officeDocument/2006/relationships/hyperlink" Target="https://ua.indeed.com/jobs?as_phr=%22intellij%22" TargetMode="External"/><Relationship Id="rId2152" Type="http://schemas.openxmlformats.org/officeDocument/2006/relationships/hyperlink" Target="https://malaysia.indeed.com/jobs?as_phr=%22postgres%22&amp;as_any=developer%20programmer%20engineer%20contractor%20freelancer&amp;as_not=PostgreSQL" TargetMode="External"/><Relationship Id="rId2597" Type="http://schemas.openxmlformats.org/officeDocument/2006/relationships/hyperlink" Target="https://no.indeed.com/jobs?as_phr=%22golang%22&amp;as_any=developer%20programmer%20engineer%20contractor%20freelancer%20utvikler%20programmerer%20ingenior%20entreprenor%20frilanser" TargetMode="External"/><Relationship Id="rId124" Type="http://schemas.openxmlformats.org/officeDocument/2006/relationships/hyperlink" Target="https://mx.indeed.com/jobs?as_phr=%22gradle%22&amp;as_any=developer%20programmer%20engineer%20contractor%20freelancer%20desarrollador%20desarrolladora%20programadora%20programador%20ingeniero%20ingeniera%20contratista%20contrata%20autonomo" TargetMode="External"/><Relationship Id="rId569" Type="http://schemas.openxmlformats.org/officeDocument/2006/relationships/hyperlink" Target="https://br.indeed.com/jobs?as_phr=%22java+fx%22&amp;as_any=developer%20programmer%20engineer%20contractor%20freelancer%20desenvolvedor%20desenvolvedora%20programadora%20programador%20engenheiro%20engenheira%20contratante%20%22trabalhador%20autonomo%22" TargetMode="External"/><Relationship Id="rId776" Type="http://schemas.openxmlformats.org/officeDocument/2006/relationships/hyperlink" Target="https://ie.indeed.com/jobs?as_phr=%22angular%22&amp;as_any=developer%20programmer%20engineer%20contractor%20freelancer" TargetMode="External"/><Relationship Id="rId983" Type="http://schemas.openxmlformats.org/officeDocument/2006/relationships/hyperlink" Target="https://ph.indeed.com/jobs?as_phr=%22flutter%22&amp;as_any=developer%20programmer%20engineer%20contractor%20freelancer" TargetMode="External"/><Relationship Id="rId1199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2457" Type="http://schemas.openxmlformats.org/officeDocument/2006/relationships/hyperlink" Target="https://fi.indeed.com/jobs?as_phr=%22golang%22&amp;as_any=developer%20programmer%20engineer%20contractor%20freelancer%20ohjelmistokehittaja%20ohjelmoija%20insinoori%20urakoitsija" TargetMode="External"/><Relationship Id="rId2664" Type="http://schemas.openxmlformats.org/officeDocument/2006/relationships/hyperlink" Target="https://sa.indeed.com/jobs?as_phr=%22java+script%22&amp;as_any=developer%20programmer%20engineer%20contractor%20freelancer" TargetMode="External"/><Relationship Id="rId331" Type="http://schemas.openxmlformats.org/officeDocument/2006/relationships/hyperlink" Target="https://hu.indeed.com/jobs?as_phr=%22intellij%22&amp;as_any=developer%20programmer%20engineer%20contractor%20freelancer%20fejleszto%20programozo%20mernok%20vallalkozo%20szabaduszo" TargetMode="External"/><Relationship Id="rId429" Type="http://schemas.openxmlformats.org/officeDocument/2006/relationships/hyperlink" Target="https://ro.indeed.com/jobs?as_phr=%22netbeans%22" TargetMode="External"/><Relationship Id="rId636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1059" Type="http://schemas.openxmlformats.org/officeDocument/2006/relationships/hyperlink" Target="https://za.indeed.com/jobs?as_phr=%22react%22&amp;as_any=developer%20programmer%20engineer%20contractor%20freelancer" TargetMode="External"/><Relationship Id="rId1266" Type="http://schemas.openxmlformats.org/officeDocument/2006/relationships/hyperlink" Target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3" Type="http://schemas.openxmlformats.org/officeDocument/2006/relationships/hyperlink" Target="https://ng.indeed.com/jobs?as_phr=%22micro+profile%22&amp;as_any=developer%20programmer%20engineer%20contractor%20freelancer" TargetMode="External"/><Relationship Id="rId2012" Type="http://schemas.openxmlformats.org/officeDocument/2006/relationships/hyperlink" Target="https://br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2317" Type="http://schemas.openxmlformats.org/officeDocument/2006/relationships/hyperlink" Target="https://ae.indeed.com/jobs?as_phr=%22cassandra%22&amp;as_any=developer%20programmer%20engineer%20contractor%20freelancer" TargetMode="External"/><Relationship Id="rId843" Type="http://schemas.openxmlformats.org/officeDocument/2006/relationships/hyperlink" Target="https://malaysia.indeed.com/jobs?as_phr=%22react%22&amp;as_any=developer%20programmer%20engineer%20contractor%20freelancer" TargetMode="External"/><Relationship Id="rId1126" Type="http://schemas.openxmlformats.org/officeDocument/2006/relationships/hyperlink" Target="https://tw.indeed.com/jobs?as_phr=%22java+fx%22" TargetMode="External"/><Relationship Id="rId1680" Type="http://schemas.openxmlformats.org/officeDocument/2006/relationships/hyperlink" Target="https://at.indeed.com/jobs?as_phr=%22groovy%22&amp;as_any=developer%20programmer%20engineer%20contractor%20freelancer%20programmierer%20programmiererin%20entwickler%20entwicklerin%20freiberufler%20freiberuflerin" TargetMode="External"/><Relationship Id="rId1778" Type="http://schemas.openxmlformats.org/officeDocument/2006/relationships/hyperlink" Target="https://id.indeed.com/jobs?as_phr=%22scala%22&amp;as_any=developer%20programmer%20engineer%20contractor%20freelancer" TargetMode="External"/><Relationship Id="rId1985" Type="http://schemas.openxmlformats.org/officeDocument/2006/relationships/hyperlink" Target="https://au.indeed.com/jobs?as_phr=%22mongo+db%22&amp;as_any=developer%20programmer%20engineer%20contractor%20freelancer" TargetMode="External"/><Relationship Id="rId2524" Type="http://schemas.openxmlformats.org/officeDocument/2006/relationships/hyperlink" Target="https://il.indeed.com/jobs?as_phr=%22java+script%22" TargetMode="External"/><Relationship Id="rId2731" Type="http://schemas.openxmlformats.org/officeDocument/2006/relationships/hyperlink" Target="https://tr.indeed.com/jobs?as_phr=%22c%23%22&amp;as_any=developer%20programmer%20engineer%20contractor%20freelancer%20gelistirici%20programci%20muhendis%20meteahhit%20%22serbest%20calisan%22" TargetMode="External"/><Relationship Id="rId703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910" Type="http://schemas.openxmlformats.org/officeDocument/2006/relationships/hyperlink" Target="https://ng.indeed.com/jobs?as_phr=%22vue%22&amp;as_any=developer%20programmer%20engineer%20contractor%20freelancer" TargetMode="External"/><Relationship Id="rId1333" Type="http://schemas.openxmlformats.org/officeDocument/2006/relationships/hyperlink" Target="https://eg.indeed.com/jobs?as_phr=%22spring+boot%22" TargetMode="External"/><Relationship Id="rId1540" Type="http://schemas.openxmlformats.org/officeDocument/2006/relationships/hyperlink" Target="https://qa.indeed.com/jobs?as_phr=%22drop+wizard%22&amp;as_any=developer%20programmer%20engineer%20contractor%20freelancer" TargetMode="External"/><Relationship Id="rId1638" Type="http://schemas.openxmlformats.org/officeDocument/2006/relationships/hyperlink" Target="https://uk.indeed.com/jobs?as_phr=%22drop+wizard%22&amp;as_any=developer%20programmer%20engineer%20contractor%20freelancer" TargetMode="External"/><Relationship Id="rId1400" Type="http://schemas.openxmlformats.org/officeDocument/2006/relationships/hyperlink" Target="https://ie.indeed.com/jobs?as_phr=%22drop+wizard%22&amp;as_any=developer%20programmer%20engineer%20contractor%20freelancer" TargetMode="External"/><Relationship Id="rId1845" Type="http://schemas.openxmlformats.org/officeDocument/2006/relationships/hyperlink" Target="https://no.indeed.com/jobs?as_phr=%22groovy%22&amp;as_any=developer%20programmer%20engineer%20contractor%20freelancer%20utvikler%20programmerer%20ingenior%20entreprenor%20frilanser" TargetMode="External"/><Relationship Id="rId1705" Type="http://schemas.openxmlformats.org/officeDocument/2006/relationships/hyperlink" Target="https://cl.indeed.com/jobs?as_phr=%22groovy%22" TargetMode="External"/><Relationship Id="rId1912" Type="http://schemas.openxmlformats.org/officeDocument/2006/relationships/hyperlink" Target="https://es.indeed.com/jobs?as_phr=%22java%22&amp;as_any=developer%20programmer%20engineer%20contractor%20freelancer%20desarrollador%20desarrolladora%20programadora%20programador%20ingeniero%20ingeniera%20contratista%20contrata%20autonomo" TargetMode="External"/><Relationship Id="rId286" Type="http://schemas.openxmlformats.org/officeDocument/2006/relationships/hyperlink" Target="https://cn.indeed.com/jobs?as_phr=%22visual+studio+code%22" TargetMode="External"/><Relationship Id="rId493" Type="http://schemas.openxmlformats.org/officeDocument/2006/relationships/hyperlink" Target="https://ve.indeed.com/jobs?as_phr=%22netbeans%22&amp;as_any=developer%20programmer%20engineer%20contractor%20freelancer%20desarrollador%20desarrolladora%20programadora%20programador%20ingeniero%20ingeniera%20contratista%20contrata%20autonomo" TargetMode="External"/><Relationship Id="rId2174" Type="http://schemas.openxmlformats.org/officeDocument/2006/relationships/hyperlink" Target="https://nl.indeed.com/jobs?as_phr=%22neo4j%22&amp;as_any=developer%20programmer%20engineer%20contractor%20freelancer%20ontwikkelaar%20programmeur%20ingenieur%20%22vaste%20dienst%22%20%22vaste%20contract%22%20%22zelfstandige%20zonder%20personeel%22%20zfp" TargetMode="External"/><Relationship Id="rId2381" Type="http://schemas.openxmlformats.org/officeDocument/2006/relationships/hyperlink" Target="https://be.indeed.com/jobs?as_phr=%22c%23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" Type="http://schemas.openxmlformats.org/officeDocument/2006/relationships/hyperlink" Target="https://no.indeed.com/jobs?as_phr=%22ant%22&amp;as_any=developer%20programmer%20engineer%20contractor%20freelancer%20utvikler%20programmerer%20ingenior%20entreprenor%20frilanser" TargetMode="External"/><Relationship Id="rId353" Type="http://schemas.openxmlformats.org/officeDocument/2006/relationships/hyperlink" Target="https://il.indeed.com/jobs?as_phr=%22netbeans%22" TargetMode="External"/><Relationship Id="rId560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798" Type="http://schemas.openxmlformats.org/officeDocument/2006/relationships/hyperlink" Target="https://il.indeed.com/jobs?as_phr=%22react%22" TargetMode="External"/><Relationship Id="rId1190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2034" Type="http://schemas.openxmlformats.org/officeDocument/2006/relationships/hyperlink" Target="https://co.indeed.com/jobs?as_phr=%22couchbase%22&amp;as_any=developer%20programmer%20engineer%20contractor%20freelancer%20desarrollador%20desarrolladora%20programadora%20programador%20ingeniero%20ingeniera%20contratista%20contrata%20autonomo" TargetMode="External"/><Relationship Id="rId2241" Type="http://schemas.openxmlformats.org/officeDocument/2006/relationships/hyperlink" Target="https://ro.indeed.com/jobs?as_phr=%22my+sql%22" TargetMode="External"/><Relationship Id="rId2479" Type="http://schemas.openxmlformats.org/officeDocument/2006/relationships/hyperlink" Target="https://gr.indeed.com/jobs?as_phr=%22c%23%22" TargetMode="External"/><Relationship Id="rId2686" Type="http://schemas.openxmlformats.org/officeDocument/2006/relationships/hyperlink" Target="https://kr.indeed.com/jobs?as_phr=%22type+script%22" TargetMode="External"/><Relationship Id="rId213" Type="http://schemas.openxmlformats.org/officeDocument/2006/relationships/hyperlink" Target="https://tw.indeed.com/jobs?as_phr=%22sbt%22" TargetMode="External"/><Relationship Id="rId420" Type="http://schemas.openxmlformats.org/officeDocument/2006/relationships/hyperlink" Target="https://pt.indeed.com/jobs?as_phr=%22eclipse%22&amp;as_any=developer%20programmer%20engineer%20contractor%20freelancer%20desenvolvedor%20desenvolvedora%20programadora%20programador%20engenheiro%20engenheira%20contratante%20%22trabalhador%20autonomo%22" TargetMode="External"/><Relationship Id="rId658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865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1050" Type="http://schemas.openxmlformats.org/officeDocument/2006/relationships/hyperlink" Target="https://sg.indeed.com/jobs?as_phr=%22jsf%22&amp;as_any=developer%20programmer%20engineer%20contractor%20freelancer" TargetMode="External"/><Relationship Id="rId1288" Type="http://schemas.openxmlformats.org/officeDocument/2006/relationships/hyperlink" Target="https://cl.indeed.com/jobs?as_phr=%22micronaut%22" TargetMode="External"/><Relationship Id="rId1495" Type="http://schemas.openxmlformats.org/officeDocument/2006/relationships/hyperlink" Target="https://pk.indeed.com/jobs?as_phr=%22quarkus%22&amp;as_any=developer%20programmer%20engineer%20contractor%20freelancer" TargetMode="External"/><Relationship Id="rId2101" Type="http://schemas.openxmlformats.org/officeDocument/2006/relationships/hyperlink" Target="https://hu.indeed.com/jobs?as_phr=%22cassandra%22&amp;as_any=developer%20programmer%20engineer%20contractor%20freelancer%20fejleszto%20programozo%20mernok%20vallalkozo%20szabaduszo" TargetMode="External"/><Relationship Id="rId2339" Type="http://schemas.openxmlformats.org/officeDocument/2006/relationships/hyperlink" Target="https://ve.indeed.com/jobs?as_phr=%22mongo+db%22&amp;as_any=developer%20programmer%20engineer%20contractor%20freelancer%20desarrollador%20desarrolladora%20programadora%20programador%20ingeniero%20ingeniera%20contratista%20contrata%20autonomo" TargetMode="External"/><Relationship Id="rId2546" Type="http://schemas.openxmlformats.org/officeDocument/2006/relationships/hyperlink" Target="https://lu.indeed.com/jobs?as_phr=%22type+scrip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753" Type="http://schemas.openxmlformats.org/officeDocument/2006/relationships/hyperlink" Target="https://uk.indeed.com/jobs?as_phr=%22c%2B%2B%22&amp;as_any=developer%20programmer%20engineer%20contractor%20freelancer" TargetMode="External"/><Relationship Id="rId518" Type="http://schemas.openxmlformats.org/officeDocument/2006/relationships/hyperlink" Target="https://au.indeed.com/jobs?as_phr=%22vaadin%22&amp;as_any=developer%20programmer%20engineer%20contractor%20freelancer" TargetMode="External"/><Relationship Id="rId725" Type="http://schemas.openxmlformats.org/officeDocument/2006/relationships/hyperlink" Target="https://hk.indeed.com/jobs?as_phr=%22react+native%22&amp;as_any=developer%20programmer%20engineer%20contractor%20freelancer" TargetMode="External"/><Relationship Id="rId932" Type="http://schemas.openxmlformats.org/officeDocument/2006/relationships/hyperlink" Target="https://om.indeed.com/jobs?as_phr=%22thymeleaf%22&amp;as_any=developer%20programmer%20engineer%20contractor%20freelancer" TargetMode="External"/><Relationship Id="rId1148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1355" Type="http://schemas.openxmlformats.org/officeDocument/2006/relationships/hyperlink" Target="https://de.indeed.com/jobs?as_phr=%22jakarta+ee%22&amp;as_any=developer%20programmer%20engineer%20contractor%20freelancer%20programmierer%20programmiererin%20entwickler%20entwicklerin%20freiberufler%20freiberuflerin" TargetMode="External"/><Relationship Id="rId1562" Type="http://schemas.openxmlformats.org/officeDocument/2006/relationships/hyperlink" Target="https://za.indeed.com/jobs?as_phr=%22spring+boot%22&amp;as_any=developer%20programmer%20engineer%20contractor%20freelancer" TargetMode="External"/><Relationship Id="rId2406" Type="http://schemas.openxmlformats.org/officeDocument/2006/relationships/hyperlink" Target="https://cn.indeed.com/jobs?as_phr=%22type+script%22" TargetMode="External"/><Relationship Id="rId2613" Type="http://schemas.openxmlformats.org/officeDocument/2006/relationships/hyperlink" Target="https://pk.indeed.com/jobs?as_phr=%22c%2B%2B%22&amp;as_any=developer%20programmer%20engineer%20contractor%20freelancer" TargetMode="External"/><Relationship Id="rId1008" Type="http://schemas.openxmlformats.org/officeDocument/2006/relationships/hyperlink" Target="https://pt.indeed.com/jobs?as_phr=%22java+fx%22&amp;as_any=developer%20programmer%20engineer%20contractor%20freelancer%20desenvolvedor%20desenvolvedora%20programadora%20programador%20engenheiro%20engenheira%20contratante%20%22trabalhador%20autonomo%22" TargetMode="External"/><Relationship Id="rId1215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Relationship Id="rId1422" Type="http://schemas.openxmlformats.org/officeDocument/2006/relationships/hyperlink" Target="https://kw.indeed.com/jobs?as_phr=%22spring+boot%22&amp;as_any=developer%20programmer%20engineer%20contractor%20freelancer" TargetMode="External"/><Relationship Id="rId1867" Type="http://schemas.openxmlformats.org/officeDocument/2006/relationships/hyperlink" Target="https://ph.indeed.com/jobs?as_phr=%22java%22&amp;as_any=developer%20programmer%20engineer%20contractor%20freelancer" TargetMode="External"/><Relationship Id="rId61" Type="http://schemas.openxmlformats.org/officeDocument/2006/relationships/hyperlink" Target="https://eg.indeed.com/jobs?as_phr=%22sbt%22" TargetMode="External"/><Relationship Id="rId1727" Type="http://schemas.openxmlformats.org/officeDocument/2006/relationships/hyperlink" Target="https://dk.indeed.com/jobs?as_phr=%22java%22" TargetMode="External"/><Relationship Id="rId1934" Type="http://schemas.openxmlformats.org/officeDocument/2006/relationships/hyperlink" Target="https://th.indeed.com/jobs?as_phr=%22kotlin%22&amp;as_any=developer%20programmer%20engineer%20contractor%20freelancer" TargetMode="External"/><Relationship Id="rId19" Type="http://schemas.openxmlformats.org/officeDocument/2006/relationships/hyperlink" Target="https://be.indeed.com/jobs?as_phr=%22mave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96" Type="http://schemas.openxmlformats.org/officeDocument/2006/relationships/hyperlink" Target="https://om.indeed.com/jobs?as_phr=%22couchbase%22&amp;as_any=developer%20programmer%20engineer%20contractor%20freelancer" TargetMode="External"/><Relationship Id="rId168" Type="http://schemas.openxmlformats.org/officeDocument/2006/relationships/hyperlink" Target="https://pl.indeed.com/jobs?as_phr=%22gradle%22&amp;as_any=developer%20programmer%20engineer%20contractor%20freelancer%20programista%20deweloper%20inzynier%20kontrahent%20%22wolny%20strzelec%22" TargetMode="External"/><Relationship Id="rId375" Type="http://schemas.openxmlformats.org/officeDocument/2006/relationships/hyperlink" Target="https://ma.indeed.com/jobs?as_phr=%22intellij%22&amp;as_any=developer%20programmer%20engineer%20contractor%20freelancer" TargetMode="External"/><Relationship Id="rId582" Type="http://schemas.openxmlformats.org/officeDocument/2006/relationships/hyperlink" Target="https://ca.indeed.com/jobs?as_phr=%22xamarin%22&amp;as_any=developer%20programmer%20engineer%20contractor%20freelancer" TargetMode="External"/><Relationship Id="rId2056" Type="http://schemas.openxmlformats.org/officeDocument/2006/relationships/hyperlink" Target="https://ec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263" Type="http://schemas.openxmlformats.org/officeDocument/2006/relationships/hyperlink" Target="https://za.indeed.com/jobs?as_phr=%22cassandra%22&amp;as_any=developer%20programmer%20engineer%20contractor%20freelancer" TargetMode="External"/><Relationship Id="rId2470" Type="http://schemas.openxmlformats.org/officeDocument/2006/relationships/hyperlink" Target="https://de.indeed.com/jobs?as_phr=%22python%22&amp;as_any=developer%20programmer%20engineer%20contractor%20freelancer%20programmierer%20programmiererin%20entwickler%20entwicklerin%20freiberufler%20freiberuflerin" TargetMode="External"/><Relationship Id="rId3" Type="http://schemas.openxmlformats.org/officeDocument/2006/relationships/hyperlink" Target="https://ar.indeed.com/jobs?as_phr=%22maven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uy.indeed.com/jobs?as_phr=%22maven%22&amp;as_any=developer%20programmer%20engineer%20contractor%20freelancer%20desarrollador%20desarrolladora%20programadora%20programador%20ingeniero%20ingeniera%20contratista%20contrata%20autonomo" TargetMode="External"/><Relationship Id="rId442" Type="http://schemas.openxmlformats.org/officeDocument/2006/relationships/hyperlink" Target="https://za.indeed.com/jobs?as_phr=%22visual+studio+code%22&amp;as_any=developer%20programmer%20engineer%20contractor%20freelancer" TargetMode="External"/><Relationship Id="rId887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1072" Type="http://schemas.openxmlformats.org/officeDocument/2006/relationships/hyperlink" Target="https://kr.indeed.com/jobs?as_phr=%22angular%22" TargetMode="External"/><Relationship Id="rId2123" Type="http://schemas.openxmlformats.org/officeDocument/2006/relationships/hyperlink" Target="https://it.indeed.com/jobs?as_phr=%22mongo+db%22&amp;as_any=developer%20programmer%20engineer%20contractor%20freelancer%20sviluppatore%20sviluppatrice%20programmatrice%20programmatore%20ingegnera%20ingegnere%20committente%20%22libero%20professionista%22" TargetMode="External"/><Relationship Id="rId2330" Type="http://schemas.openxmlformats.org/officeDocument/2006/relationships/hyperlink" Target="https://uy.indeed.com/jobs?as_phr=%22neo4j%22&amp;as_any=developer%20programmer%20engineer%20contractor%20freelancer%20desarrollador%20desarrolladora%20programadora%20programador%20ingeniero%20ingeniera%20contratista%20contrata%20autonomo" TargetMode="External"/><Relationship Id="rId2568" Type="http://schemas.openxmlformats.org/officeDocument/2006/relationships/hyperlink" Target="https://ma.indeed.com/jobs?as_phr=%22python%22&amp;as_any=developer%20programmer%20engineer%20contractor%20freelancer" TargetMode="External"/><Relationship Id="rId2775" Type="http://schemas.openxmlformats.org/officeDocument/2006/relationships/hyperlink" Target="https://ve.indeed.com/jobs?as_phr=%22rust%22&amp;as_any=developer%20programmer%20engineer%20contractor%20freelancer%20desarrollador%20desarrolladora%20programadora%20programador%20ingeniero%20ingeniera%20contratista%20contrata%20autonomo" TargetMode="External"/><Relationship Id="rId302" Type="http://schemas.openxmlformats.org/officeDocument/2006/relationships/hyperlink" Target="https://dk.indeed.com/jobs?as_phr=%22visual+studio+code%22" TargetMode="External"/><Relationship Id="rId747" Type="http://schemas.openxmlformats.org/officeDocument/2006/relationships/hyperlink" Target="https://hu.indeed.com/jobs?as_phr=%22java+fx%22&amp;as_any=developer%20programmer%20engineer%20contractor%20freelancer%20fejleszto%20programozo%20mernok%20vallalkozo%20szabaduszo" TargetMode="External"/><Relationship Id="rId954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1377" Type="http://schemas.openxmlformats.org/officeDocument/2006/relationships/hyperlink" Target="https://hu.indeed.com/jobs?as_phr=%22micro+profile%22&amp;as_any=developer%20programmer%20engineer%20contractor%20freelancer%20fejleszto%20programozo%20mernok%20vallalkozo%20szabaduszo" TargetMode="External"/><Relationship Id="rId1584" Type="http://schemas.openxmlformats.org/officeDocument/2006/relationships/hyperlink" Target="https://se.indeed.com/jobs?as_phr=%22jakarta+ee%22&amp;as_any=developer%20programmer%20engineer%20contractor%20freelancer%20utvecklare%20programmerare%20ingenjor%20entreprenor%20frilansare" TargetMode="External"/><Relationship Id="rId1791" Type="http://schemas.openxmlformats.org/officeDocument/2006/relationships/hyperlink" Target="https://it.indeed.com/jobs?as_phr=%22clojure%22&amp;as_any=developer%20programmer%20engineer%20contractor%20freelancer%20sviluppatore%20sviluppatrice%20programmatrice%20programmatore%20ingegnera%20ingegnere%20committente%20%22libero%20professionista%22" TargetMode="External"/><Relationship Id="rId2428" Type="http://schemas.openxmlformats.org/officeDocument/2006/relationships/hyperlink" Target="https://cz.indeed.com/jobs?as_phr=%22python%22&amp;as_any=developer%20programmer%20engineer%20contractor%20freelancer%20vyvojar%20programator%20inzenyr%20dodavatel%20%22nezavisly%20pracovnik%22" TargetMode="External"/><Relationship Id="rId2635" Type="http://schemas.openxmlformats.org/officeDocument/2006/relationships/hyperlink" Target="https://ph.indeed.com/jobs?as_phr=%22rust%22&amp;as_any=developer%20programmer%20engineer%20contractor%20freelancer" TargetMode="External"/><Relationship Id="rId83" Type="http://schemas.openxmlformats.org/officeDocument/2006/relationships/hyperlink" Target="https://hu.indeed.com/jobs?as_phr=%22maven%22&amp;as_any=developer%20programmer%20engineer%20contractor%20freelancer%20fejleszto%20programozo%20mernok%20vallalkozo%20szabaduszo" TargetMode="External"/><Relationship Id="rId607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814" Type="http://schemas.openxmlformats.org/officeDocument/2006/relationships/hyperlink" Target="https://jp.indeed.com/jobs?as_phr=%22vue%22" TargetMode="External"/><Relationship Id="rId1237" Type="http://schemas.openxmlformats.org/officeDocument/2006/relationships/hyperlink" Target="https://a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444" Type="http://schemas.openxmlformats.org/officeDocument/2006/relationships/hyperlink" Target="https://mx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651" Type="http://schemas.openxmlformats.org/officeDocument/2006/relationships/hyperlink" Target="https://www.indeed.com/jobs?as_phr=%22helidon%22&amp;as_any=developer%20programmer%20engineer%20contractor%20freelancer" TargetMode="External"/><Relationship Id="rId1889" Type="http://schemas.openxmlformats.org/officeDocument/2006/relationships/hyperlink" Target="https://ro.indeed.com/jobs?as_phr=%22kotlin%22" TargetMode="External"/><Relationship Id="rId2702" Type="http://schemas.openxmlformats.org/officeDocument/2006/relationships/hyperlink" Target="https://se.indeed.com/jobs?as_phr=%22golang%22&amp;as_any=developer%20programmer%20engineer%20contractor%20freelancer%20utvecklare%20programmerare%20ingenjor%20entreprenor%20frilansare" TargetMode="External"/><Relationship Id="rId1304" Type="http://schemas.openxmlformats.org/officeDocument/2006/relationships/hyperlink" Target="https://co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511" Type="http://schemas.openxmlformats.org/officeDocument/2006/relationships/hyperlink" Target="https://pe.indeed.com/jobs?as_phr=%22helidon%22&amp;as_any=developer%20programmer%20engineer%20contractor%20freelancer%20desarrollador%20desarrolladora%20programadora%20programador%20ingeniero%20ingeniera%20contratista%20contrata%20autonomo" TargetMode="External"/><Relationship Id="rId1749" Type="http://schemas.openxmlformats.org/officeDocument/2006/relationships/hyperlink" Target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56" Type="http://schemas.openxmlformats.org/officeDocument/2006/relationships/hyperlink" Target="https://uk.indeed.com/jobs?as_phr=%22clojure%22&amp;as_any=developer%20programmer%20engineer%20contractor%20freelancer" TargetMode="External"/><Relationship Id="rId1609" Type="http://schemas.openxmlformats.org/officeDocument/2006/relationships/hyperlink" Target="https://th.indeed.com/jobs?as_phr=%22helidon%22&amp;as_any=developer%20programmer%20engineer%20contractor%20freelancer" TargetMode="External"/><Relationship Id="rId1816" Type="http://schemas.openxmlformats.org/officeDocument/2006/relationships/hyperlink" Target="https://malaysia.indeed.com/jobs?as_phr=%22clojure%22&amp;as_any=developer%20programmer%20engineer%20contractor%20freelancer" TargetMode="External"/><Relationship Id="rId10" Type="http://schemas.openxmlformats.org/officeDocument/2006/relationships/hyperlink" Target="https://au.indeed.com/jobs?as_phr=%22ant%22&amp;as_any=developer%20programmer%20engineer%20contractor%20freelancer" TargetMode="External"/><Relationship Id="rId397" Type="http://schemas.openxmlformats.org/officeDocument/2006/relationships/hyperlink" Target="https://om.indeed.com/jobs?as_phr=%22netbeans%22&amp;as_any=developer%20programmer%20engineer%20contractor%20freelancer" TargetMode="External"/><Relationship Id="rId2078" Type="http://schemas.openxmlformats.org/officeDocument/2006/relationships/hyperlink" Target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85" Type="http://schemas.openxmlformats.org/officeDocument/2006/relationships/hyperlink" Target="https://ch.indeed.com/jobs?as_phr=%22mongo+db%22&amp;as_any=developer%20programmer%20engineer%20contractor%20freelancer%20programmierer%20programmiererin%20entwickler%20entwicklerin%20freiberufler%20freiberuflerin" TargetMode="External"/><Relationship Id="rId2492" Type="http://schemas.openxmlformats.org/officeDocument/2006/relationships/hyperlink" Target="https://hu.indeed.com/jobs?as_phr=%22golang%22&amp;as_any=developer%20programmer%20engineer%20contractor%20freelancer%20fejleszto%20programozo%20mernok%20vallalkozo%20szabaduszo" TargetMode="External"/><Relationship Id="rId257" Type="http://schemas.openxmlformats.org/officeDocument/2006/relationships/hyperlink" Target="https://au.indeed.com/jobs?as_phr=%22netbeans%22&amp;as_any=developer%20programmer%20engineer%20contractor%20freelancer" TargetMode="External"/><Relationship Id="rId464" Type="http://schemas.openxmlformats.org/officeDocument/2006/relationships/hyperlink" Target="https://th.indeed.com/jobs?as_phr=%22eclipse%22&amp;as_any=developer%20programmer%20engineer%20contractor%20freelancer" TargetMode="External"/><Relationship Id="rId1094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2145" Type="http://schemas.openxmlformats.org/officeDocument/2006/relationships/hyperlink" Target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7" Type="http://schemas.openxmlformats.org/officeDocument/2006/relationships/hyperlink" Target="https://lu.indeed.com/jobs?as_phr=%22sb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71" Type="http://schemas.openxmlformats.org/officeDocument/2006/relationships/hyperlink" Target="https://eg.indeed.com/jobs?as_phr=%22jsf%22" TargetMode="External"/><Relationship Id="rId769" Type="http://schemas.openxmlformats.org/officeDocument/2006/relationships/hyperlink" Target="https://id.indeed.com/jobs?as_phr=%22vue%22&amp;as_any=developer%20programmer%20engineer%20contractor%20freelancer" TargetMode="External"/><Relationship Id="rId976" Type="http://schemas.openxmlformats.org/officeDocument/2006/relationships/hyperlink" Target="https://ph.indeed.com/jobs?as_phr=%22react%22&amp;as_any=developer%20programmer%20engineer%20contractor%20freelancer" TargetMode="External"/><Relationship Id="rId1399" Type="http://schemas.openxmlformats.org/officeDocument/2006/relationships/hyperlink" Target="https://ie.indeed.com/jobs?as_phr=%22helidon%22&amp;as_any=developer%20programmer%20engineer%20contractor%20freelancer" TargetMode="External"/><Relationship Id="rId2352" Type="http://schemas.openxmlformats.org/officeDocument/2006/relationships/hyperlink" Target="https://ar.indeed.com/jobs?as_phr=%22golang%22&amp;as_any=developer%20programmer%20engineer%20contractor%20freelancer%20desarrollador%20desarrolladora%20programadora%20programador%20ingeniero%20ingeniera%20contratista%20contrata%20autonomo" TargetMode="External"/><Relationship Id="rId2657" Type="http://schemas.openxmlformats.org/officeDocument/2006/relationships/hyperlink" Target="https://ro.indeed.com/jobs?as_phr=%22java+script%22" TargetMode="External"/><Relationship Id="rId324" Type="http://schemas.openxmlformats.org/officeDocument/2006/relationships/hyperlink" Target="https://gr.indeed.com/jobs?as_phr=%22eclipse%22" TargetMode="External"/><Relationship Id="rId531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629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1161" Type="http://schemas.openxmlformats.org/officeDocument/2006/relationships/hyperlink" Target="https://ua.indeed.com/jobs?as_phr=%22flutter%22" TargetMode="External"/><Relationship Id="rId1259" Type="http://schemas.openxmlformats.org/officeDocument/2006/relationships/hyperlink" Target="https://bh.indeed.com/jobs?as_phr=%22micro+profile%22&amp;as_any=developer%20programmer%20engineer%20contractor%20freelancer" TargetMode="External"/><Relationship Id="rId1466" Type="http://schemas.openxmlformats.org/officeDocument/2006/relationships/hyperlink" Target="https://nz.indeed.com/jobs?as_phr=%22micro+profile%22&amp;as_any=developer%20programmer%20engineer%20contractor%20freelancer" TargetMode="External"/><Relationship Id="rId2005" Type="http://schemas.openxmlformats.org/officeDocument/2006/relationships/hyperlink" Target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12" Type="http://schemas.openxmlformats.org/officeDocument/2006/relationships/hyperlink" Target="https://p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836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21" Type="http://schemas.openxmlformats.org/officeDocument/2006/relationships/hyperlink" Target="https://qa.indeed.com/jobs?as_phr=%22xamarin%22&amp;as_any=developer%20programmer%20engineer%20contractor%20freelancer" TargetMode="External"/><Relationship Id="rId1119" Type="http://schemas.openxmlformats.org/officeDocument/2006/relationships/hyperlink" Target="https://tw.indeed.com/jobs?as_phr=%22angular%22" TargetMode="External"/><Relationship Id="rId1673" Type="http://schemas.openxmlformats.org/officeDocument/2006/relationships/hyperlink" Target="https://au.indeed.com/jobs?as_phr=%22scala%22&amp;as_any=developer%20programmer%20engineer%20contractor%20freelancer" TargetMode="External"/><Relationship Id="rId1880" Type="http://schemas.openxmlformats.org/officeDocument/2006/relationships/hyperlink" Target="https://pt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978" Type="http://schemas.openxmlformats.org/officeDocument/2006/relationships/hyperlink" Target="https://a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517" Type="http://schemas.openxmlformats.org/officeDocument/2006/relationships/hyperlink" Target="https://it.indeed.com/jobs?as_phr=%22java+script%22&amp;as_any=developer%20programmer%20engineer%20contractor%20freelancer%20sviluppatore%20sviluppatrice%20programmatrice%20programmatore%20ingegnera%20ingegnere%20committente%20%22libero%20professionista%22" TargetMode="External"/><Relationship Id="rId2724" Type="http://schemas.openxmlformats.org/officeDocument/2006/relationships/hyperlink" Target="https://th.indeed.com/jobs?as_phr=%22c%23%22&amp;as_any=developer%20programmer%20engineer%20contractor%20freelancer" TargetMode="External"/><Relationship Id="rId903" Type="http://schemas.openxmlformats.org/officeDocument/2006/relationships/hyperlink" Target="https://ng.indeed.com/jobs?as_phr=%22react%22&amp;as_any=developer%20programmer%20engineer%20contractor%20freelancer" TargetMode="External"/><Relationship Id="rId1326" Type="http://schemas.openxmlformats.org/officeDocument/2006/relationships/hyperlink" Target="https://ec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533" Type="http://schemas.openxmlformats.org/officeDocument/2006/relationships/hyperlink" Target="https://pt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1740" Type="http://schemas.openxmlformats.org/officeDocument/2006/relationships/hyperlink" Target="https://eg.indeed.com/jobs?as_phr=%22groovy%22" TargetMode="External"/><Relationship Id="rId32" Type="http://schemas.openxmlformats.org/officeDocument/2006/relationships/hyperlink" Target="https://cl.indeed.com/jobs?as_phr=%22gradle%22" TargetMode="External"/><Relationship Id="rId1600" Type="http://schemas.openxmlformats.org/officeDocument/2006/relationships/hyperlink" Target="https://tw.indeed.com/jobs?as_phr=%22quarkus%22" TargetMode="External"/><Relationship Id="rId1838" Type="http://schemas.openxmlformats.org/officeDocument/2006/relationships/hyperlink" Target="https://ng.indeed.com/jobs?as_phr=%22scala%22&amp;as_any=developer%20programmer%20engineer%20contractor%20freelancer" TargetMode="External"/><Relationship Id="rId181" Type="http://schemas.openxmlformats.org/officeDocument/2006/relationships/hyperlink" Target="https://ro.indeed.com/jobs?as_phr=%22sbt%22" TargetMode="External"/><Relationship Id="rId1905" Type="http://schemas.openxmlformats.org/officeDocument/2006/relationships/hyperlink" Target="https://za.indeed.com/jobs?as_phr=%22groovy%22&amp;as_any=developer%20programmer%20engineer%20contractor%20freelancer" TargetMode="External"/><Relationship Id="rId279" Type="http://schemas.openxmlformats.org/officeDocument/2006/relationships/hyperlink" Target="https://cl.indeed.com/jobs?as_phr=%22intellij%22" TargetMode="External"/><Relationship Id="rId486" Type="http://schemas.openxmlformats.org/officeDocument/2006/relationships/hyperlink" Target="https://uy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693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67" Type="http://schemas.openxmlformats.org/officeDocument/2006/relationships/hyperlink" Target="https://ma.indeed.com/jobs?as_phr=%22cassandra%22&amp;as_any=developer%20programmer%20engineer%20contractor%20freelancer" TargetMode="External"/><Relationship Id="rId2374" Type="http://schemas.openxmlformats.org/officeDocument/2006/relationships/hyperlink" Target="https://bh.indeed.com/jobs?as_phr=%22c%23%22&amp;as_any=developer%20programmer%20engineer%20contractor%20freelancer" TargetMode="External"/><Relationship Id="rId2581" Type="http://schemas.openxmlformats.org/officeDocument/2006/relationships/hyperlink" Target="https://nz.indeed.com/jobs?as_phr=%22type+script%22&amp;as_any=developer%20programmer%20engineer%20contractor%20freelancer" TargetMode="External"/><Relationship Id="rId139" Type="http://schemas.openxmlformats.org/officeDocument/2006/relationships/hyperlink" Target="https://ng.indeed.com/jobs?as_phr=%22maven%22&amp;as_any=developer%20programmer%20engineer%20contractor%20freelancer" TargetMode="External"/><Relationship Id="rId346" Type="http://schemas.openxmlformats.org/officeDocument/2006/relationships/hyperlink" Target="https://ie.indeed.com/jobs?as_phr=%22visual+studio+code%22&amp;as_any=developer%20programmer%20engineer%20contractor%20freelancer" TargetMode="External"/><Relationship Id="rId553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60" Type="http://schemas.openxmlformats.org/officeDocument/2006/relationships/hyperlink" Target="https://in.indeed.com/jobs?as_phr=%22xamarin%22&amp;as_any=developer%20programmer%20engineer%20contractor%20freelancer" TargetMode="External"/><Relationship Id="rId998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1183" Type="http://schemas.openxmlformats.org/officeDocument/2006/relationships/hyperlink" Target="https://uk.indeed.com/jobs?as_phr=%22vaadin%22&amp;as_any=developer%20programmer%20engineer%20contractor%20freelancer" TargetMode="External"/><Relationship Id="rId1390" Type="http://schemas.openxmlformats.org/officeDocument/2006/relationships/hyperlink" Target="https://id.indeed.com/jobs?as_phr=%22quarkus%22&amp;as_any=developer%20programmer%20engineer%20contractor%20freelancer" TargetMode="External"/><Relationship Id="rId2027" Type="http://schemas.openxmlformats.org/officeDocument/2006/relationships/hyperlink" Target="https://cn.indeed.com/jobs?as_phr=%22mongo+db%22" TargetMode="External"/><Relationship Id="rId2234" Type="http://schemas.openxmlformats.org/officeDocument/2006/relationships/hyperlink" Target="https://pt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2441" Type="http://schemas.openxmlformats.org/officeDocument/2006/relationships/hyperlink" Target="https://ec.indeed.com/jobs?as_phr=%22type+script%22&amp;as_any=developer%20programmer%20engineer%20contractor%20freelancer%20desarrollador%20desarrolladora%20programadora%20programador%20ingeniero%20ingeniera%20contratista%20contrata%20autonomo" TargetMode="External"/><Relationship Id="rId2679" Type="http://schemas.openxmlformats.org/officeDocument/2006/relationships/hyperlink" Target="https://za.indeed.com/jobs?as_phr=%22type+script%22&amp;as_any=developer%20programmer%20engineer%20contractor%20freelancer" TargetMode="External"/><Relationship Id="rId206" Type="http://schemas.openxmlformats.org/officeDocument/2006/relationships/hyperlink" Target="https://se.indeed.com/jobs?as_phr=%22ant%22&amp;as_any=developer%20programmer%20engineer%20contractor%20freelancer%20utvecklare%20programmerare%20ingenjor%20entreprenor%20frilansare" TargetMode="External"/><Relationship Id="rId413" Type="http://schemas.openxmlformats.org/officeDocument/2006/relationships/hyperlink" Target="https://ph.indeed.com/jobs?as_phr=%22netbeans%22&amp;as_any=developer%20programmer%20engineer%20contractor%20freelancer" TargetMode="External"/><Relationship Id="rId858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1043" Type="http://schemas.openxmlformats.org/officeDocument/2006/relationships/hyperlink" Target="https://sa.indeed.com/jobs?as_phr=%22flutter%22&amp;as_any=developer%20programmer%20engineer%20contractor%20freelancer" TargetMode="External"/><Relationship Id="rId1488" Type="http://schemas.openxmlformats.org/officeDocument/2006/relationships/hyperlink" Target="https://om.indeed.com/jobs?as_phr=%22quarkus%22&amp;as_any=developer%20programmer%20engineer%20contractor%20freelancer" TargetMode="External"/><Relationship Id="rId1695" Type="http://schemas.openxmlformats.org/officeDocument/2006/relationships/hyperlink" Target="https://br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2539" Type="http://schemas.openxmlformats.org/officeDocument/2006/relationships/hyperlink" Target="https://kw.indeed.com/jobs?as_phr=%22type+script%22&amp;as_any=developer%20programmer%20engineer%20contractor%20freelancer" TargetMode="External"/><Relationship Id="rId2746" Type="http://schemas.openxmlformats.org/officeDocument/2006/relationships/hyperlink" Target="https://ae.indeed.com/jobs?as_phr=%22c%2B%2B%22&amp;as_any=developer%20programmer%20engineer%20contractor%20freelancer" TargetMode="External"/><Relationship Id="rId620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718" Type="http://schemas.openxmlformats.org/officeDocument/2006/relationships/hyperlink" Target="https://gr.indeed.com/jobs?as_phr=%22jsf%22" TargetMode="External"/><Relationship Id="rId925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1250" Type="http://schemas.openxmlformats.org/officeDocument/2006/relationships/hyperlink" Target="https://at.indeed.com/jobs?as_phr=%22spring+boot%22&amp;as_any=developer%20programmer%20engineer%20contractor%20freelancer%20programmierer%20programmiererin%20entwickler%20entwicklerin%20freiberufler%20freiberuflerin" TargetMode="External"/><Relationship Id="rId1348" Type="http://schemas.openxmlformats.org/officeDocument/2006/relationships/hyperlink" Target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55" Type="http://schemas.openxmlformats.org/officeDocument/2006/relationships/hyperlink" Target="https://sg.indeed.com/jobs?as_phr=%22spring+boot%22&amp;as_any=developer%20programmer%20engineer%20contractor%20freelancer" TargetMode="External"/><Relationship Id="rId1762" Type="http://schemas.openxmlformats.org/officeDocument/2006/relationships/hyperlink" Target="https://hk.indeed.com/jobs?as_phr=%22java%22&amp;as_any=developer%20programmer%20engineer%20contractor%20freelancer" TargetMode="External"/><Relationship Id="rId2301" Type="http://schemas.openxmlformats.org/officeDocument/2006/relationships/hyperlink" Target="https://tr.indeed.com/jobs?as_phr=%22my+sql%22&amp;as_any=developer%20programmer%20engineer%20contractor%20freelancer%20gelistirici%20programci%20muhendis%20meteahhit%20%22serbest%20calisan%22" TargetMode="External"/><Relationship Id="rId2606" Type="http://schemas.openxmlformats.org/officeDocument/2006/relationships/hyperlink" Target="https://om.indeed.com/jobs?as_phr=%22c%2B%2B%22&amp;as_any=developer%20programmer%20engineer%20contractor%20freelancer" TargetMode="External"/><Relationship Id="rId1110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1208" Type="http://schemas.openxmlformats.org/officeDocument/2006/relationships/hyperlink" Target="https://www.indeed.com/jobs?as_phr=%22vue%22&amp;as_any=developer%20programmer%20engineer%20contractor%20freelancer" TargetMode="External"/><Relationship Id="rId1415" Type="http://schemas.openxmlformats.org/officeDocument/2006/relationships/hyperlink" Target="https://jp.indeed.com/jobs?as_phr=%22spring+boot%22" TargetMode="External"/><Relationship Id="rId54" Type="http://schemas.openxmlformats.org/officeDocument/2006/relationships/hyperlink" Target="https://dk.indeed.com/jobs?as_phr=%22ant%22" TargetMode="External"/><Relationship Id="rId1622" Type="http://schemas.openxmlformats.org/officeDocument/2006/relationships/hyperlink" Target="https://ua.indeed.com/jobs?as_phr=%22micronaut%22" TargetMode="External"/><Relationship Id="rId1927" Type="http://schemas.openxmlformats.org/officeDocument/2006/relationships/hyperlink" Target="https://tw.indeed.com/jobs?as_phr=%22java%22" TargetMode="External"/><Relationship Id="rId2091" Type="http://schemas.openxmlformats.org/officeDocument/2006/relationships/hyperlink" Target="https://hk.indeed.com/jobs?as_phr=%22my+sql%22&amp;as_any=developer%20programmer%20engineer%20contractor%20freelancer" TargetMode="External"/><Relationship Id="rId2189" Type="http://schemas.openxmlformats.org/officeDocument/2006/relationships/hyperlink" Target="https://no.indeed.com/jobs?as_phr=%22mongo+db%22&amp;as_any=developer%20programmer%20engineer%20contractor%20freelancer%20utvikler%20programmerer%20ingenior%20entreprenor%20frilanser" TargetMode="External"/><Relationship Id="rId270" Type="http://schemas.openxmlformats.org/officeDocument/2006/relationships/hyperlink" Target="https://be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396" Type="http://schemas.openxmlformats.org/officeDocument/2006/relationships/hyperlink" Target="https://ca.indeed.com/jobs?as_phr=%22c%2B%2B%22&amp;as_any=developer%20programmer%20engineer%20contractor%20freelancer" TargetMode="External"/><Relationship Id="rId130" Type="http://schemas.openxmlformats.org/officeDocument/2006/relationships/hyperlink" Target="https://ma.indeed.com/jobs?as_phr=%22ant%22&amp;as_any=developer%20programmer%20engineer%20contractor%20freelancer" TargetMode="External"/><Relationship Id="rId368" Type="http://schemas.openxmlformats.org/officeDocument/2006/relationships/hyperlink" Target="https://malaysia.indeed.com/jobs?as_phr=%22eclipse%22&amp;as_any=developer%20programmer%20engineer%20contractor%20freelancer" TargetMode="External"/><Relationship Id="rId575" Type="http://schemas.openxmlformats.org/officeDocument/2006/relationships/hyperlink" Target="https://ca.indeed.com/jobs?as_phr=%22jsf%22&amp;as_any=developer%20programmer%20engineer%20contractor%20freelancer" TargetMode="External"/><Relationship Id="rId782" Type="http://schemas.openxmlformats.org/officeDocument/2006/relationships/hyperlink" Target="https://ie.indeed.com/jobs?as_phr=%22flutter%22&amp;as_any=developer%20programmer%20engineer%20contractor%20freelancer" TargetMode="External"/><Relationship Id="rId2049" Type="http://schemas.openxmlformats.org/officeDocument/2006/relationships/hyperlink" Target="https://dk.indeed.com/jobs?as_phr=%22my+sql%22" TargetMode="External"/><Relationship Id="rId2256" Type="http://schemas.openxmlformats.org/officeDocument/2006/relationships/hyperlink" Target="https://sg.indeed.com/jobs?as_phr=%22couchbase%22&amp;as_any=developer%20programmer%20engineer%20contractor%20freelancer" TargetMode="External"/><Relationship Id="rId2463" Type="http://schemas.openxmlformats.org/officeDocument/2006/relationships/hyperlink" Target="https://fr.indeed.com/jobs?as_phr=%22pyth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70" Type="http://schemas.openxmlformats.org/officeDocument/2006/relationships/hyperlink" Target="https://sa.indeed.com/jobs?as_phr=%22rust%22&amp;as_any=developer%20programmer%20engineer%20contractor%20freelancer" TargetMode="External"/><Relationship Id="rId228" Type="http://schemas.openxmlformats.org/officeDocument/2006/relationships/hyperlink" Target="https://ae.indeed.com/jobs?as_phr=%22gradle%22&amp;as_any=developer%20programmer%20engineer%20contractor%20freelancer" TargetMode="External"/><Relationship Id="rId435" Type="http://schemas.openxmlformats.org/officeDocument/2006/relationships/hyperlink" Target="https://sg.indeed.com/jobs?as_phr=%22intellij%22&amp;as_any=developer%20programmer%20engineer%20contractor%20freelancer" TargetMode="External"/><Relationship Id="rId642" Type="http://schemas.openxmlformats.org/officeDocument/2006/relationships/hyperlink" Target="https://dk.indeed.com/jobs?as_phr=%22react+native%22" TargetMode="External"/><Relationship Id="rId1065" Type="http://schemas.openxmlformats.org/officeDocument/2006/relationships/hyperlink" Target="https://za.indeed.com/jobs?as_phr=%22vaadin%22&amp;as_any=developer%20programmer%20engineer%20contractor%20freelancer" TargetMode="External"/><Relationship Id="rId1272" Type="http://schemas.openxmlformats.org/officeDocument/2006/relationships/hyperlink" Target="https://br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2116" Type="http://schemas.openxmlformats.org/officeDocument/2006/relationships/hyperlink" Target="https://ie.indeed.com/jobs?as_phr=%22postgres%22&amp;as_any=developer%20programmer%20engineer%20contractor%20freelancer&amp;as_not=PostgreSQL" TargetMode="External"/><Relationship Id="rId2323" Type="http://schemas.openxmlformats.org/officeDocument/2006/relationships/hyperlink" Target="https://uk.indeed.com/jobs?as_phr=%22cassandra%22&amp;as_any=developer%20programmer%20engineer%20contractor%20freelancer" TargetMode="External"/><Relationship Id="rId2530" Type="http://schemas.openxmlformats.org/officeDocument/2006/relationships/hyperlink" Target="https://il.indeed.com/jobs?as_phr=%22rust%22" TargetMode="External"/><Relationship Id="rId2768" Type="http://schemas.openxmlformats.org/officeDocument/2006/relationships/hyperlink" Target="https://www.indeed.com/jobs?as_phr=%22rust%22&amp;as_any=developer%20programmer%20engineer%20contractor%20freelancer" TargetMode="External"/><Relationship Id="rId502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947" Type="http://schemas.openxmlformats.org/officeDocument/2006/relationships/hyperlink" Target="https://pk.indeed.com/jobs?as_phr=%22flutter%22&amp;as_any=developer%20programmer%20engineer%20contractor%20freelancer" TargetMode="External"/><Relationship Id="rId1132" Type="http://schemas.openxmlformats.org/officeDocument/2006/relationships/hyperlink" Target="https://th.indeed.com/jobs?as_phr=%22jsf%22&amp;as_any=developer%20programmer%20engineer%20contractor%20freelancer" TargetMode="External"/><Relationship Id="rId1577" Type="http://schemas.openxmlformats.org/officeDocument/2006/relationships/hyperlink" Target="https://es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784" Type="http://schemas.openxmlformats.org/officeDocument/2006/relationships/hyperlink" Target="https://ie.indeed.com/jobs?as_phr=%22kotlin%22&amp;as_any=developer%20programmer%20engineer%20contractor%20freelancer" TargetMode="External"/><Relationship Id="rId1991" Type="http://schemas.openxmlformats.org/officeDocument/2006/relationships/hyperlink" Target="https://at.indeed.com/jobs?as_phr=%22mongo+db%22&amp;as_any=developer%20programmer%20engineer%20contractor%20freelancer%20programmierer%20programmiererin%20entwickler%20entwicklerin%20freiberufler%20freiberuflerin" TargetMode="External"/><Relationship Id="rId2628" Type="http://schemas.openxmlformats.org/officeDocument/2006/relationships/hyperlink" Target="https://pe.indeed.com/jobs?as_phr=%22rust%22&amp;as_any=developer%20programmer%20engineer%20contractor%20freelancer%20desarrollador%20desarrolladora%20programadora%20programador%20ingeniero%20ingeniera%20contratista%20contrata%20autonomo" TargetMode="External"/><Relationship Id="rId76" Type="http://schemas.openxmlformats.org/officeDocument/2006/relationships/hyperlink" Target="https://gr.indeed.com/jobs?as_phr=%22gradle%22" TargetMode="External"/><Relationship Id="rId807" Type="http://schemas.openxmlformats.org/officeDocument/2006/relationships/hyperlink" Target="https://il.indeed.com/jobs?as_phr=%22xamarin%22" TargetMode="External"/><Relationship Id="rId1437" Type="http://schemas.openxmlformats.org/officeDocument/2006/relationships/hyperlink" Target="https://malaysia.indeed.com/jobs?as_phr=%22jakarta+ee%22&amp;as_any=developer%20programmer%20engineer%20contractor%20freelancer" TargetMode="External"/><Relationship Id="rId1644" Type="http://schemas.openxmlformats.org/officeDocument/2006/relationships/hyperlink" Target="https://uy.indeed.com/jobs?as_phr=%22helidon%22&amp;as_any=developer%20programmer%20engineer%20contractor%20freelancer%20desarrollador%20desarrolladora%20programadora%20programador%20ingeniero%20ingeniera%20contratista%20contrata%20autonomo" TargetMode="External"/><Relationship Id="rId1851" Type="http://schemas.openxmlformats.org/officeDocument/2006/relationships/hyperlink" Target="https://om.indeed.com/jobs?as_phr=%22clojure%22&amp;as_any=developer%20programmer%20engineer%20contractor%20freelancer" TargetMode="External"/><Relationship Id="rId1504" Type="http://schemas.openxmlformats.org/officeDocument/2006/relationships/hyperlink" Target="https://pa.indeed.com/jobs?as_phr=%22helidon%22&amp;as_any=developer%20programmer%20engineer%20contractor%20freelancer%20desarrollador%20desarrolladora%20programadora%20programador%20ingeniero%20ingeniera%20contratista%20contrata%20autonomo" TargetMode="External"/><Relationship Id="rId1711" Type="http://schemas.openxmlformats.org/officeDocument/2006/relationships/hyperlink" Target="https://cn.indeed.com/jobs?as_phr=%22clojure%22" TargetMode="External"/><Relationship Id="rId1949" Type="http://schemas.openxmlformats.org/officeDocument/2006/relationships/hyperlink" Target="https://ae.indeed.com/jobs?as_phr=%22kotlin%22&amp;as_any=developer%20programmer%20engineer%20contractor%20freelancer" TargetMode="External"/><Relationship Id="rId292" Type="http://schemas.openxmlformats.org/officeDocument/2006/relationships/hyperlink" Target="https://cr.indeed.com/jobs?as_phr=%22eclipse%22&amp;as_any=developer%20programmer%20engineer%20contractor%20freelancer%20desarrollador%20desarrolladora%20programadora%20programador%20ingeniero%20ingeniera%20contratista%20contrata%20autonomo" TargetMode="External"/><Relationship Id="rId1809" Type="http://schemas.openxmlformats.org/officeDocument/2006/relationships/hyperlink" Target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97" Type="http://schemas.openxmlformats.org/officeDocument/2006/relationships/hyperlink" Target="https://cn.indeed.com/jobs?as_phr=%22angular%22" TargetMode="External"/><Relationship Id="rId2180" Type="http://schemas.openxmlformats.org/officeDocument/2006/relationships/hyperlink" Target="https://nz.indeed.com/jobs?as_phr=%22neo4j%22&amp;as_any=developer%20programmer%20engineer%20contractor%20freelancer" TargetMode="External"/><Relationship Id="rId2278" Type="http://schemas.openxmlformats.org/officeDocument/2006/relationships/hyperlink" Target="https://se.indeed.com/jobs?as_phr=%22postgres%22&amp;as_any=developer%20programmer%20engineer%20contractor%20freelancer%20utvecklare%20programmerare%20ingenjor%20entreprenor%20frilansare&amp;as_not=PostgreSQL" TargetMode="External"/><Relationship Id="rId2485" Type="http://schemas.openxmlformats.org/officeDocument/2006/relationships/hyperlink" Target="https://hk.indeed.com/jobs?as_phr=%22golang%22&amp;as_any=developer%20programmer%20engineer%20contractor%20freelancer" TargetMode="External"/><Relationship Id="rId152" Type="http://schemas.openxmlformats.org/officeDocument/2006/relationships/hyperlink" Target="https://pk.indeed.com/jobs?as_phr=%22gradle%22&amp;as_any=developer%20programmer%20engineer%20contractor%20freelancer" TargetMode="External"/><Relationship Id="rId457" Type="http://schemas.openxmlformats.org/officeDocument/2006/relationships/hyperlink" Target="https://ch.indeed.com/jobs?as_phr=%22netbeans%22&amp;as_any=developer%20programmer%20engineer%20contractor%20freelancer%20programmierer%20programmiererin%20entwickler%20entwicklerin%20freiberufler%20freiberuflerin" TargetMode="External"/><Relationship Id="rId1087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1294" Type="http://schemas.openxmlformats.org/officeDocument/2006/relationships/hyperlink" Target="https://cn.indeed.com/jobs?as_phr=%22quarkus%22" TargetMode="External"/><Relationship Id="rId2040" Type="http://schemas.openxmlformats.org/officeDocument/2006/relationships/hyperlink" Target="https://cr.indeed.com/jobs?as_phr=%22couchbase%22&amp;as_any=developer%20programmer%20engineer%20contractor%20freelancer%20desarrollador%20desarrolladora%20programadora%20programador%20ingeniero%20ingeniera%20contratista%20contrata%20autonomo" TargetMode="External"/><Relationship Id="rId2138" Type="http://schemas.openxmlformats.org/officeDocument/2006/relationships/hyperlink" Target="https://jp.indeed.com/jobs?as_phr=%22neo4j%22" TargetMode="External"/><Relationship Id="rId2692" Type="http://schemas.openxmlformats.org/officeDocument/2006/relationships/hyperlink" Target="https://es.indeed.com/jobs?as_phr=%22java+script%22&amp;as_any=developer%20programmer%20engineer%20contractor%20freelancer%20desarrollador%20desarrolladora%20programadora%20programador%20ingeniero%20ingeniera%20contratista%20contrata%20autonomo" TargetMode="External"/><Relationship Id="rId664" Type="http://schemas.openxmlformats.org/officeDocument/2006/relationships/hyperlink" Target="https://ec.indeed.com/jobs?as_phr=%22java+fx%22&amp;as_any=developer%20programmer%20engineer%20contractor%20freelancer%20desarrollador%20desarrolladora%20programadora%20programador%20ingeniero%20ingeniera%20contratista%20contrata%20autonomo" TargetMode="External"/><Relationship Id="rId871" Type="http://schemas.openxmlformats.org/officeDocument/2006/relationships/hyperlink" Target="https://ma.indeed.com/jobs?as_phr=%22jsf%22&amp;as_any=developer%20programmer%20engineer%20contractor%20freelancer" TargetMode="External"/><Relationship Id="rId969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1599" Type="http://schemas.openxmlformats.org/officeDocument/2006/relationships/hyperlink" Target="https://tw.indeed.com/jobs?as_phr=%22micro+profile%22" TargetMode="External"/><Relationship Id="rId2345" Type="http://schemas.openxmlformats.org/officeDocument/2006/relationships/hyperlink" Target="https://vn.indeed.com/jobs?as_phr=%22mongo+db%22&amp;as_any=developer%20programmer%20engineer%20contractor%20freelancer" TargetMode="External"/><Relationship Id="rId2552" Type="http://schemas.openxmlformats.org/officeDocument/2006/relationships/hyperlink" Target="https://malaysia.indeed.com/jobs?as_phr=%22java+script%22&amp;as_any=developer%20programmer%20engineer%20contractor%20freelancer" TargetMode="External"/><Relationship Id="rId317" Type="http://schemas.openxmlformats.org/officeDocument/2006/relationships/hyperlink" Target="https://fr.indeed.com/jobs?as_phr=%22netbean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4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731" Type="http://schemas.openxmlformats.org/officeDocument/2006/relationships/hyperlink" Target="https://hk.indeed.com/jobs?as_phr=%22thymeleaf%22&amp;as_any=developer%20programmer%20engineer%20contractor%20freelancer" TargetMode="External"/><Relationship Id="rId1154" Type="http://schemas.openxmlformats.org/officeDocument/2006/relationships/hyperlink" Target="https://ua.indeed.com/jobs?as_phr=%22react%22" TargetMode="External"/><Relationship Id="rId1361" Type="http://schemas.openxmlformats.org/officeDocument/2006/relationships/hyperlink" Target="https://gr.indeed.com/jobs?as_phr=%22spring+boot%22" TargetMode="External"/><Relationship Id="rId1459" Type="http://schemas.openxmlformats.org/officeDocument/2006/relationships/hyperlink" Target="https://nl.indeed.com/jobs?as_phr=%22micro+profile%22&amp;as_any=developer%20programmer%20engineer%20contractor%20freelancer%20ontwikkelaar%20programmeur%20ingenieur%20%22vaste%20dienst%22%20%22vaste%20contract%22%20%22zelfstandige%20zonder%20personeel%22%20zfp" TargetMode="External"/><Relationship Id="rId2205" Type="http://schemas.openxmlformats.org/officeDocument/2006/relationships/hyperlink" Target="https://pa.indeed.com/jobs?as_phr=%22my+sql%22&amp;as_any=developer%20programmer%20engineer%20contractor%20freelancer%20desarrollador%20desarrolladora%20programadora%20programador%20ingeniero%20ingeniera%20contratista%20contrata%20autonomo" TargetMode="External"/><Relationship Id="rId2412" Type="http://schemas.openxmlformats.org/officeDocument/2006/relationships/hyperlink" Target="https://co.indeed.com/jobs?as_phr=%22java+script%22&amp;as_any=developer%20programmer%20engineer%20contractor%20freelancer%20desarrollador%20desarrolladora%20programadora%20programador%20ingeniero%20ingeniera%20contratista%20contrata%20autonomo" TargetMode="External"/><Relationship Id="rId98" Type="http://schemas.openxmlformats.org/officeDocument/2006/relationships/hyperlink" Target="https://ie.indeed.com/jobs?as_phr=%22ant%22&amp;as_any=developer%20programmer%20engineer%20contractor%20freelancer" TargetMode="External"/><Relationship Id="rId829" Type="http://schemas.openxmlformats.org/officeDocument/2006/relationships/hyperlink" Target="https://kw.indeed.com/jobs?as_phr=%22xamarin%22&amp;as_any=developer%20programmer%20engineer%20contractor%20freelancer" TargetMode="External"/><Relationship Id="rId1014" Type="http://schemas.openxmlformats.org/officeDocument/2006/relationships/hyperlink" Target="https://qa.indeed.com/jobs?as_phr=%22jsf%22&amp;as_any=developer%20programmer%20engineer%20contractor%20freelancer" TargetMode="External"/><Relationship Id="rId1221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1666" Type="http://schemas.openxmlformats.org/officeDocument/2006/relationships/hyperlink" Target="https://vn.indeed.com/jobs?as_phr=%22drop+wizard%22&amp;as_any=developer%20programmer%20engineer%20contractor%20freelancer" TargetMode="External"/><Relationship Id="rId1873" Type="http://schemas.openxmlformats.org/officeDocument/2006/relationships/hyperlink" Target="https://pl.indeed.com/jobs?as_phr=%22scala%22&amp;as_any=developer%20programmer%20engineer%20contractor%20freelancer%20programista%20deweloper%20inzynier%20kontrahent%20%22wolny%20strzelec%22" TargetMode="External"/><Relationship Id="rId2717" Type="http://schemas.openxmlformats.org/officeDocument/2006/relationships/hyperlink" Target="https://tw.indeed.com/jobs?as_phr=%22c%23%22" TargetMode="External"/><Relationship Id="rId1319" Type="http://schemas.openxmlformats.org/officeDocument/2006/relationships/hyperlink" Target="https://dk.indeed.com/jobs?as_phr=%22spring+boot%22" TargetMode="External"/><Relationship Id="rId1526" Type="http://schemas.openxmlformats.org/officeDocument/2006/relationships/hyperlink" Target="https://pl.indeed.com/jobs?as_phr=%22drop+wizard%22&amp;as_any=developer%20programmer%20engineer%20contractor%20freelancer%20programista%20deweloper%20inzynier%20kontrahent%20%22wolny%20strzelec%22" TargetMode="External"/><Relationship Id="rId1733" Type="http://schemas.openxmlformats.org/officeDocument/2006/relationships/hyperlink" Target="https://ec.indeed.com/jobs?as_phr=%22scala%22&amp;as_any=developer%20programmer%20engineer%20contractor%20freelancer%20desarrollador%20desarrolladora%20programadora%20programador%20ingeniero%20ingeniera%20contratista%20contrata%20autonomo" TargetMode="External"/><Relationship Id="rId1940" Type="http://schemas.openxmlformats.org/officeDocument/2006/relationships/hyperlink" Target="https://tr.indeed.com/jobs?as_phr=%22groovy%22&amp;as_any=developer%20programmer%20engineer%20contractor%20freelancer%20gelistirici%20programci%20muhendis%20meteahhit%20%22serbest%20calisan%22" TargetMode="External"/><Relationship Id="rId25" Type="http://schemas.openxmlformats.org/officeDocument/2006/relationships/hyperlink" Target="https://br.indeed.com/jobs?as_phr=%22sbt%22&amp;as_any=developer%20programmer%20engineer%20contractor%20freelancer%20desenvolvedor%20desenvolvedora%20programadora%20programador%20engenheiro%20engenheira%20contratante%20%22trabalhador%20autonomo%22" TargetMode="External"/><Relationship Id="rId1800" Type="http://schemas.openxmlformats.org/officeDocument/2006/relationships/hyperlink" Target="https://jp.indeed.com/jobs?as_phr=%22groovy%22" TargetMode="External"/><Relationship Id="rId174" Type="http://schemas.openxmlformats.org/officeDocument/2006/relationships/hyperlink" Target="https://pt.indeed.com/jobs?as_phr=%22ant%22&amp;as_any=developer%20programmer%20engineer%20contractor%20freelancer%20desenvolvedor%20desenvolvedora%20programadora%20programador%20engenheiro%20engenheira%20contratante%20%22trabalhador%20autonomo%22" TargetMode="External"/><Relationship Id="rId381" Type="http://schemas.openxmlformats.org/officeDocument/2006/relationships/hyperlink" Target="https://nl.indeed.com/jobs?as_phr=%22netbeans%22&amp;as_any=developer%20programmer%20engineer%20contractor%20freelancer%20ontwikkelaar%20programmeur%20ingenieur%20%22vaste%20dienst%22%20%22vaste%20contract%22%20%22zelfstandige%20zonder%20personeel%22%20zfp" TargetMode="External"/><Relationship Id="rId2062" Type="http://schemas.openxmlformats.org/officeDocument/2006/relationships/hyperlink" Target="https://eg.indeed.com/jobs?as_phr=%22postgres%22&amp;as_not=PostgreSQL" TargetMode="External"/><Relationship Id="rId241" Type="http://schemas.openxmlformats.org/officeDocument/2006/relationships/hyperlink" Target="https://www.indeed.com/jobs?as_phr=%22sbt%22&amp;as_any=developer%20programmer%20engineer%20contractor%20freelancer" TargetMode="External"/><Relationship Id="rId479" Type="http://schemas.openxmlformats.org/officeDocument/2006/relationships/hyperlink" Target="https://uk.indeed.com/jobs?as_phr=%22intellij%22&amp;as_any=developer%20programmer%20engineer%20contractor%20freelancer" TargetMode="External"/><Relationship Id="rId686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893" Type="http://schemas.openxmlformats.org/officeDocument/2006/relationships/hyperlink" Target="https://nz.indeed.com/jobs?as_phr=%22angular%22&amp;as_any=developer%20programmer%20engineer%20contractor%20freelancer" TargetMode="External"/><Relationship Id="rId2367" Type="http://schemas.openxmlformats.org/officeDocument/2006/relationships/hyperlink" Target="https://at.indeed.com/jobs?as_phr=%22c%23%22&amp;as_any=developer%20programmer%20engineer%20contractor%20freelancer%20programmierer%20programmiererin%20entwickler%20entwicklerin%20freiberufler%20freiberuflerin" TargetMode="External"/><Relationship Id="rId2574" Type="http://schemas.openxmlformats.org/officeDocument/2006/relationships/hyperlink" Target="https://nl.indeed.com/jobs?as_phr=%22type+script%22&amp;as_any=developer%20programmer%20engineer%20contractor%20freelancer%20ontwikkelaar%20programmeur%20ingenieur%20%22vaste%20dienst%22%20%22vaste%20contract%22%20%22zelfstandige%20zonder%20personeel%22%20zfp" TargetMode="External"/><Relationship Id="rId2781" Type="http://schemas.openxmlformats.org/officeDocument/2006/relationships/hyperlink" Target="https://vn.indeed.com/jobs?as_phr=%22c%2B%2B%22&amp;as_any=developer%20programmer%20engineer%20contractor%20freelancer" TargetMode="External"/><Relationship Id="rId339" Type="http://schemas.openxmlformats.org/officeDocument/2006/relationships/hyperlink" Target="https://id.indeed.com/jobs?as_phr=%22intellij%22&amp;as_any=developer%20programmer%20engineer%20contractor%20freelancer" TargetMode="External"/><Relationship Id="rId546" Type="http://schemas.openxmlformats.org/officeDocument/2006/relationships/hyperlink" Target="https://bh.indeed.com/jobs?as_phr=%22xamarin%22&amp;as_any=developer%20programmer%20engineer%20contractor%20freelancer" TargetMode="External"/><Relationship Id="rId753" Type="http://schemas.openxmlformats.org/officeDocument/2006/relationships/hyperlink" Target="https://in.indeed.com/jobs?as_phr=%22jsf%22&amp;as_any=developer%20programmer%20engineer%20contractor%20freelancer" TargetMode="External"/><Relationship Id="rId1176" Type="http://schemas.openxmlformats.org/officeDocument/2006/relationships/hyperlink" Target="https://uk.indeed.com/jobs?as_phr=%22react+native%22&amp;as_any=developer%20programmer%20engineer%20contractor%20freelancer" TargetMode="External"/><Relationship Id="rId1383" Type="http://schemas.openxmlformats.org/officeDocument/2006/relationships/hyperlink" Target="https://in.indeed.com/jobs?as_phr=%22quarkus%22&amp;as_any=developer%20programmer%20engineer%20contractor%20freelancer" TargetMode="External"/><Relationship Id="rId2227" Type="http://schemas.openxmlformats.org/officeDocument/2006/relationships/hyperlink" Target="https://pl.indeed.com/jobs?as_phr=%22cassandra%22&amp;as_any=developer%20programmer%20engineer%20contractor%20freelancer%20programista%20deweloper%20inzynier%20kontrahent%20%22wolny%20strzelec%22" TargetMode="External"/><Relationship Id="rId2434" Type="http://schemas.openxmlformats.org/officeDocument/2006/relationships/hyperlink" Target="https://dk.indeed.com/jobs?as_phr=%22type+script%22" TargetMode="External"/><Relationship Id="rId101" Type="http://schemas.openxmlformats.org/officeDocument/2006/relationships/hyperlink" Target="https://it.indeed.com/jobs?as_phr=%22sbt%22&amp;as_any=developer%20programmer%20engineer%20contractor%20freelancer%20sviluppatore%20sviluppatrice%20programmatrice%20programmatore%20ingegnera%20ingegnere%20committente%20%22libero%20professionista%22" TargetMode="External"/><Relationship Id="rId406" Type="http://schemas.openxmlformats.org/officeDocument/2006/relationships/hyperlink" Target="https://pa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960" Type="http://schemas.openxmlformats.org/officeDocument/2006/relationships/hyperlink" Target="https://pa.indeed.com/jobs?as_phr=%22java+fx%22&amp;as_any=developer%20programmer%20engineer%20contractor%20freelancer%20desarrollador%20desarrolladora%20programadora%20programador%20ingeniero%20ingeniera%20contratista%20contrata%20autonomo" TargetMode="External"/><Relationship Id="rId1036" Type="http://schemas.openxmlformats.org/officeDocument/2006/relationships/hyperlink" Target="https://sa.indeed.com/jobs?as_phr=%22react%22&amp;as_any=developer%20programmer%20engineer%20contractor%20freelancer" TargetMode="External"/><Relationship Id="rId1243" Type="http://schemas.openxmlformats.org/officeDocument/2006/relationships/hyperlink" Target="https://au.indeed.com/jobs?as_phr=%22spring+boot%22&amp;as_any=developer%20programmer%20engineer%20contractor%20freelancer" TargetMode="External"/><Relationship Id="rId1590" Type="http://schemas.openxmlformats.org/officeDocument/2006/relationships/hyperlink" Target="https://ch.indeed.com/jobs?as_phr=%22spring+boot%22&amp;as_any=developer%20programmer%20engineer%20contractor%20freelancer%20programmierer%20programmiererin%20entwickler%20entwicklerin%20freiberufler%20freiberuflerin" TargetMode="External"/><Relationship Id="rId1688" Type="http://schemas.openxmlformats.org/officeDocument/2006/relationships/hyperlink" Target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95" Type="http://schemas.openxmlformats.org/officeDocument/2006/relationships/hyperlink" Target="https://sa.indeed.com/jobs?as_phr=%22groovy%22&amp;as_any=developer%20programmer%20engineer%20contractor%20freelancer" TargetMode="External"/><Relationship Id="rId2641" Type="http://schemas.openxmlformats.org/officeDocument/2006/relationships/hyperlink" Target="https://pl.indeed.com/jobs?as_phr=%22c%2B%2B%22&amp;as_any=developer%20programmer%20engineer%20contractor%20freelancer%20programista%20deweloper%20inzynier%20kontrahent%20%22wolny%20strzelec%22" TargetMode="External"/><Relationship Id="rId2739" Type="http://schemas.openxmlformats.org/officeDocument/2006/relationships/hyperlink" Target="https://ua.indeed.com/jobs?as_phr=%22c%2B%2B%22" TargetMode="External"/><Relationship Id="rId613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820" Type="http://schemas.openxmlformats.org/officeDocument/2006/relationships/hyperlink" Target="https://kw.indeed.com/jobs?as_phr=%22react%22&amp;as_any=developer%20programmer%20engineer%20contractor%20freelancer" TargetMode="External"/><Relationship Id="rId918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1450" Type="http://schemas.openxmlformats.org/officeDocument/2006/relationships/hyperlink" Target="https://ma.indeed.com/jobs?as_phr=%22spring+boot%22&amp;as_any=developer%20programmer%20engineer%20contractor%20freelancer" TargetMode="External"/><Relationship Id="rId1548" Type="http://schemas.openxmlformats.org/officeDocument/2006/relationships/hyperlink" Target="https://sa.indeed.com/jobs?as_phr=%22spring+boot%22&amp;as_any=developer%20programmer%20engineer%20contractor%20freelancer" TargetMode="External"/><Relationship Id="rId1755" Type="http://schemas.openxmlformats.org/officeDocument/2006/relationships/hyperlink" Target="https://de.indeed.com/jobs?as_phr=%22groovy%22&amp;as_any=developer%20programmer%20engineer%20contractor%20freelancer%20programmierer%20programmiererin%20entwickler%20entwicklerin%20freiberufler%20freiberuflerin" TargetMode="External"/><Relationship Id="rId2501" Type="http://schemas.openxmlformats.org/officeDocument/2006/relationships/hyperlink" Target="https://in.indeed.com/jobs?as_phr=%22c%2B%2B%22&amp;as_any=developer%20programmer%20engineer%20contractor%20freelancer" TargetMode="External"/><Relationship Id="rId1103" Type="http://schemas.openxmlformats.org/officeDocument/2006/relationships/hyperlink" Target="https://se.indeed.com/jobs?as_phr=%22java+fx%22&amp;as_any=developer%20programmer%20engineer%20contractor%20freelancer%20utvecklare%20programmerare%20ingenjor%20entreprenor%20frilansare" TargetMode="External"/><Relationship Id="rId1310" Type="http://schemas.openxmlformats.org/officeDocument/2006/relationships/hyperlink" Target="https://cr.indeed.com/jobs?as_phr=%22helidon%22&amp;as_any=developer%20programmer%20engineer%20contractor%20freelancer%20desarrollador%20desarrolladora%20programadora%20programador%20ingeniero%20ingeniera%20contratista%20contrata%20autonomo" TargetMode="External"/><Relationship Id="rId1408" Type="http://schemas.openxmlformats.org/officeDocument/2006/relationships/hyperlink" Target="https://il.indeed.com/jobs?as_phr=%22spring+boot%22" TargetMode="External"/><Relationship Id="rId1962" Type="http://schemas.openxmlformats.org/officeDocument/2006/relationships/hyperlink" Target="https://www.indeed.com/jobs?as_phr=%22java%22&amp;as_any=developer%20programmer%20engineer%20contractor%20freelancer" TargetMode="External"/><Relationship Id="rId47" Type="http://schemas.openxmlformats.org/officeDocument/2006/relationships/hyperlink" Target="https://cz.indeed.com/jobs?as_phr=%22maven%22&amp;as_any=developer%20programmer%20engineer%20contractor%20freelancer%20vyvojar%20programator%20inzenyr%20dodavatel%20%22nezavisly%20pracovnik%22" TargetMode="External"/><Relationship Id="rId1615" Type="http://schemas.openxmlformats.org/officeDocument/2006/relationships/hyperlink" Target="https://tr.indeed.com/jobs?as_phr=%22micronaut%22&amp;as_any=developer%20programmer%20engineer%20contractor%20freelancer%20gelistirici%20programci%20muhendis%20meteahhit%20%22serbest%20calisan%22" TargetMode="External"/><Relationship Id="rId1822" Type="http://schemas.openxmlformats.org/officeDocument/2006/relationships/hyperlink" Target="https://ma.indeed.com/jobs?as_phr=%22java%22&amp;as_any=developer%20programmer%20engineer%20contractor%20freelancer" TargetMode="External"/><Relationship Id="rId196" Type="http://schemas.openxmlformats.org/officeDocument/2006/relationships/hyperlink" Target="https://kr.indeed.com/jobs?as_phr=%22gradle%22" TargetMode="External"/><Relationship Id="rId2084" Type="http://schemas.openxmlformats.org/officeDocument/2006/relationships/hyperlink" Target="https://de.indeed.com/jobs?as_phr=%22neo4j%22&amp;as_any=developer%20programmer%20engineer%20contractor%20freelancer%20programmierer%20programmiererin%20entwickler%20entwicklerin%20freiberufler%20freiberuflerin" TargetMode="External"/><Relationship Id="rId2291" Type="http://schemas.openxmlformats.org/officeDocument/2006/relationships/hyperlink" Target="https://tw.indeed.com/jobs?as_phr=%22mongo+db%22" TargetMode="External"/><Relationship Id="rId263" Type="http://schemas.openxmlformats.org/officeDocument/2006/relationships/hyperlink" Target="https://bh.indeed.com/jobs?as_phr=%22intellij%22&amp;as_any=developer%20programmer%20engineer%20contractor%20freelancer" TargetMode="External"/><Relationship Id="rId470" Type="http://schemas.openxmlformats.org/officeDocument/2006/relationships/hyperlink" Target="https://tr.indeed.com/jobs?as_phr=%22visual+studio+code%22&amp;as_any=developer%20programmer%20engineer%20contractor%20freelancer%20gelistirici%20programci%20muhendis%20meteahhit%20%22serbest%20calisan%22" TargetMode="External"/><Relationship Id="rId2151" Type="http://schemas.openxmlformats.org/officeDocument/2006/relationships/hyperlink" Target="https://malaysia.indeed.com/jobs?as_phr=%22my+sql%22&amp;as_any=developer%20programmer%20engineer%20contractor%20freelancer" TargetMode="External"/><Relationship Id="rId2389" Type="http://schemas.openxmlformats.org/officeDocument/2006/relationships/hyperlink" Target="https://br.indeed.com/jobs?as_phr=%22c%2B%2B%22&amp;as_any=developer%20programmer%20engineer%20contractor%20freelancer%20desenvolvedor%20desenvolvedora%20programadora%20programador%20engenheiro%20engenheira%20contratante%20%22trabalhador%20autonomo%22" TargetMode="External"/><Relationship Id="rId2596" Type="http://schemas.openxmlformats.org/officeDocument/2006/relationships/hyperlink" Target="https://no.indeed.com/jobs?as_phr=%22python%22&amp;as_any=developer%20programmer%20engineer%20contractor%20freelancer%20utvikler%20programmerer%20ingenior%20entreprenor%20frilanser" TargetMode="External"/><Relationship Id="rId123" Type="http://schemas.openxmlformats.org/officeDocument/2006/relationships/hyperlink" Target="https://mx.indeed.com/jobs?as_phr=%22maven%22&amp;as_any=developer%20programmer%20engineer%20contractor%20freelancer%20desarrollador%20desarrolladora%20programadora%20programador%20ingeniero%20ingeniera%20contratista%20contrata%20autonomo" TargetMode="External"/><Relationship Id="rId330" Type="http://schemas.openxmlformats.org/officeDocument/2006/relationships/hyperlink" Target="https://hk.indeed.com/jobs?as_phr=%22visual+studio+code%22&amp;as_any=developer%20programmer%20engineer%20contractor%20freelancer" TargetMode="External"/><Relationship Id="rId568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775" Type="http://schemas.openxmlformats.org/officeDocument/2006/relationships/hyperlink" Target="https://ie.indeed.com/jobs?as_phr=%22react%22&amp;as_any=developer%20programmer%20engineer%20contractor%20freelancer" TargetMode="External"/><Relationship Id="rId982" Type="http://schemas.openxmlformats.org/officeDocument/2006/relationships/hyperlink" Target="https://ph.indeed.com/jobs?as_phr=%22vue%22&amp;as_any=developer%20programmer%20engineer%20contractor%20freelancer" TargetMode="External"/><Relationship Id="rId1198" Type="http://schemas.openxmlformats.org/officeDocument/2006/relationships/hyperlink" Target="https://uy.indeed.com/jobs?as_phr=%22java+fx%22&amp;as_any=developer%20programmer%20engineer%20contractor%20freelancer%20desarrollador%20desarrolladora%20programadora%20programador%20ingeniero%20ingeniera%20contratista%20contrata%20autonomo" TargetMode="External"/><Relationship Id="rId2011" Type="http://schemas.openxmlformats.org/officeDocument/2006/relationships/hyperlink" Target="https://br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2249" Type="http://schemas.openxmlformats.org/officeDocument/2006/relationships/hyperlink" Target="https://sa.indeed.com/jobs?as_phr=%22mongo+db%22&amp;as_any=developer%20programmer%20engineer%20contractor%20freelancer" TargetMode="External"/><Relationship Id="rId2456" Type="http://schemas.openxmlformats.org/officeDocument/2006/relationships/hyperlink" Target="https://fi.indeed.com/jobs?as_phr=%22python%22&amp;as_any=developer%20programmer%20engineer%20contractor%20freelancer%20ohjelmistokehittaja%20ohjelmoija%20insinoori%20urakoitsija" TargetMode="External"/><Relationship Id="rId2663" Type="http://schemas.openxmlformats.org/officeDocument/2006/relationships/hyperlink" Target="https://ro.indeed.com/jobs?as_phr=%22rust%22" TargetMode="External"/><Relationship Id="rId428" Type="http://schemas.openxmlformats.org/officeDocument/2006/relationships/hyperlink" Target="https://ro.indeed.com/jobs?as_phr=%22eclipse%22" TargetMode="External"/><Relationship Id="rId635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842" Type="http://schemas.openxmlformats.org/officeDocument/2006/relationships/hyperlink" Target="https://malaysia.indeed.com/jobs?as_phr=%22react+native%22&amp;as_any=developer%20programmer%20engineer%20contractor%20freelancer" TargetMode="External"/><Relationship Id="rId1058" Type="http://schemas.openxmlformats.org/officeDocument/2006/relationships/hyperlink" Target="https://za.indeed.com/jobs?as_phr=%22react+native%22&amp;as_any=developer%20programmer%20engineer%20contractor%20freelancer" TargetMode="External"/><Relationship Id="rId1265" Type="http://schemas.openxmlformats.org/officeDocument/2006/relationships/hyperlink" Target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2" Type="http://schemas.openxmlformats.org/officeDocument/2006/relationships/hyperlink" Target="https://ng.indeed.com/jobs?as_phr=%22jakarta+ee%22&amp;as_any=developer%20programmer%20engineer%20contractor%20freelancer" TargetMode="External"/><Relationship Id="rId2109" Type="http://schemas.openxmlformats.org/officeDocument/2006/relationships/hyperlink" Target="https://id.indeed.com/jobs?as_phr=%22my+sql%22&amp;as_any=developer%20programmer%20engineer%20contractor%20freelancer" TargetMode="External"/><Relationship Id="rId2316" Type="http://schemas.openxmlformats.org/officeDocument/2006/relationships/hyperlink" Target="https://ae.indeed.com/jobs?as_phr=%22couchbase%22&amp;as_any=developer%20programmer%20engineer%20contractor%20freelancer" TargetMode="External"/><Relationship Id="rId2523" Type="http://schemas.openxmlformats.org/officeDocument/2006/relationships/hyperlink" Target="https://it.indeed.com/jobs?as_phr=%22rust%22&amp;as_any=developer%20programmer%20engineer%20contractor%20freelancer%20sviluppatore%20sviluppatrice%20programmatrice%20programmatore%20ingegnera%20ingegnere%20committente%20%22libero%20professionista%22" TargetMode="External"/><Relationship Id="rId2730" Type="http://schemas.openxmlformats.org/officeDocument/2006/relationships/hyperlink" Target="https://tr.indeed.com/jobs?as_phr=%22golang%22&amp;as_any=developer%20programmer%20engineer%20contractor%20freelancer%20gelistirici%20programci%20muhendis%20meteahhit%20%22serbest%20calisan%22" TargetMode="External"/><Relationship Id="rId702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1125" Type="http://schemas.openxmlformats.org/officeDocument/2006/relationships/hyperlink" Target="https://tw.indeed.com/jobs?as_phr=%22flutter%22" TargetMode="External"/><Relationship Id="rId1332" Type="http://schemas.openxmlformats.org/officeDocument/2006/relationships/hyperlink" Target="https://ec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777" Type="http://schemas.openxmlformats.org/officeDocument/2006/relationships/hyperlink" Target="https://id.indeed.com/jobs?as_phr=%22java%22&amp;as_any=developer%20programmer%20engineer%20contractor%20freelancer" TargetMode="External"/><Relationship Id="rId1984" Type="http://schemas.openxmlformats.org/officeDocument/2006/relationships/hyperlink" Target="https://au.indeed.com/jobs?as_phr=%22postgres%22&amp;as_any=developer%20programmer%20engineer%20contractor%20freelancer&amp;as_not=PostgreSQL" TargetMode="External"/><Relationship Id="rId69" Type="http://schemas.openxmlformats.org/officeDocument/2006/relationships/hyperlink" Target="https://fr.indeed.com/jobs?as_phr=%22sb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37" Type="http://schemas.openxmlformats.org/officeDocument/2006/relationships/hyperlink" Target="https://uk.indeed.com/jobs?as_phr=%22helidon%22&amp;as_any=developer%20programmer%20engineer%20contractor%20freelancer" TargetMode="External"/><Relationship Id="rId1844" Type="http://schemas.openxmlformats.org/officeDocument/2006/relationships/hyperlink" Target="https://no.indeed.com/jobs?as_phr=%22kotlin%22&amp;as_any=developer%20programmer%20engineer%20contractor%20freelancer%20utvikler%20programmerer%20ingenior%20entreprenor%20frilanser" TargetMode="External"/><Relationship Id="rId1704" Type="http://schemas.openxmlformats.org/officeDocument/2006/relationships/hyperlink" Target="https://cl.indeed.com/jobs?as_phr=%22kotlin%22" TargetMode="External"/><Relationship Id="rId285" Type="http://schemas.openxmlformats.org/officeDocument/2006/relationships/hyperlink" Target="https://cn.indeed.com/jobs?as_phr=%22netbeans%22" TargetMode="External"/><Relationship Id="rId1911" Type="http://schemas.openxmlformats.org/officeDocument/2006/relationships/hyperlink" Target="https://kr.indeed.com/jobs?as_phr=%22clojure%22" TargetMode="External"/><Relationship Id="rId492" Type="http://schemas.openxmlformats.org/officeDocument/2006/relationships/hyperlink" Target="https://ve.indeed.com/jobs?as_phr=%22eclipse%22&amp;as_any=developer%20programmer%20engineer%20contractor%20freelancer%20desarrollador%20desarrolladora%20programadora%20programador%20ingeniero%20ingeniera%20contratista%20contrata%20autonomo" TargetMode="External"/><Relationship Id="rId797" Type="http://schemas.openxmlformats.org/officeDocument/2006/relationships/hyperlink" Target="https://il.indeed.com/jobs?as_phr=%22react+native%22" TargetMode="External"/><Relationship Id="rId2173" Type="http://schemas.openxmlformats.org/officeDocument/2006/relationships/hyperlink" Target="https://nl.indeed.com/jobs?as_phr=%22cassandra%22&amp;as_any=developer%20programmer%20engineer%20contractor%20freelancer%20ontwikkelaar%20programmeur%20ingenieur%20%22vaste%20dienst%22%20%22vaste%20contract%22%20%22zelfstandige%20zonder%20personeel%22%20zfp" TargetMode="External"/><Relationship Id="rId2380" Type="http://schemas.openxmlformats.org/officeDocument/2006/relationships/hyperlink" Target="https://be.indeed.com/jobs?as_phr=%22golang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478" Type="http://schemas.openxmlformats.org/officeDocument/2006/relationships/hyperlink" Target="https://gr.indeed.com/jobs?as_phr=%22golang%22" TargetMode="External"/><Relationship Id="rId145" Type="http://schemas.openxmlformats.org/officeDocument/2006/relationships/hyperlink" Target="https://no.indeed.com/jobs?as_phr=%22sbt%22&amp;as_any=developer%20programmer%20engineer%20contractor%20freelancer%20utvikler%20programmerer%20ingenior%20entreprenor%20frilanser" TargetMode="External"/><Relationship Id="rId352" Type="http://schemas.openxmlformats.org/officeDocument/2006/relationships/hyperlink" Target="https://il.indeed.com/jobs?as_phr=%22eclipse%22" TargetMode="External"/><Relationship Id="rId1287" Type="http://schemas.openxmlformats.org/officeDocument/2006/relationships/hyperlink" Target="https://cl.indeed.com/jobs?as_phr=%22quarkus%22" TargetMode="External"/><Relationship Id="rId2033" Type="http://schemas.openxmlformats.org/officeDocument/2006/relationships/hyperlink" Target="https://co.indeed.com/jobs?as_phr=%22mongo+db%22&amp;as_any=developer%20programmer%20engineer%20contractor%20freelancer%20desarrollador%20desarrolladora%20programadora%20programador%20ingeniero%20ingeniera%20contratista%20contrata%20autonomo" TargetMode="External"/><Relationship Id="rId2240" Type="http://schemas.openxmlformats.org/officeDocument/2006/relationships/hyperlink" Target="https://qa.indeed.com/jobs?as_phr=%22neo4j%22&amp;as_any=developer%20programmer%20engineer%20contractor%20freelancer" TargetMode="External"/><Relationship Id="rId2685" Type="http://schemas.openxmlformats.org/officeDocument/2006/relationships/hyperlink" Target="https://kr.indeed.com/jobs?as_phr=%22java+script%22" TargetMode="External"/><Relationship Id="rId212" Type="http://schemas.openxmlformats.org/officeDocument/2006/relationships/hyperlink" Target="https://tw.indeed.com/jobs?as_phr=%22gradle%22" TargetMode="External"/><Relationship Id="rId657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864" Type="http://schemas.openxmlformats.org/officeDocument/2006/relationships/hyperlink" Target="https://mx.indeed.com/jobs?as_phr=%22java+fx%22&amp;as_any=developer%20programmer%20engineer%20contractor%20freelancer%20desarrollador%20desarrolladora%20programadora%20programador%20ingeniero%20ingeniera%20contratista%20contrata%20autonomo" TargetMode="External"/><Relationship Id="rId1494" Type="http://schemas.openxmlformats.org/officeDocument/2006/relationships/hyperlink" Target="https://pk.indeed.com/jobs?as_phr=%22micro+profile%22&amp;as_any=developer%20programmer%20engineer%20contractor%20freelancer" TargetMode="External"/><Relationship Id="rId1799" Type="http://schemas.openxmlformats.org/officeDocument/2006/relationships/hyperlink" Target="https://jp.indeed.com/jobs?as_phr=%22kotlin%22" TargetMode="External"/><Relationship Id="rId2100" Type="http://schemas.openxmlformats.org/officeDocument/2006/relationships/hyperlink" Target="https://hu.indeed.com/jobs?as_phr=%22couchbase%22&amp;as_any=developer%20programmer%20engineer%20contractor%20freelancer%20fejleszto%20programozo%20mernok%20vallalkozo%20szabaduszo" TargetMode="External"/><Relationship Id="rId2338" Type="http://schemas.openxmlformats.org/officeDocument/2006/relationships/hyperlink" Target="https://v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545" Type="http://schemas.openxmlformats.org/officeDocument/2006/relationships/hyperlink" Target="https://lu.indeed.com/jobs?as_phr=%22java+scrip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752" Type="http://schemas.openxmlformats.org/officeDocument/2006/relationships/hyperlink" Target="https://uk.indeed.com/jobs?as_phr=%22c%23%22&amp;as_any=developer%20programmer%20engineer%20contractor%20freelancer" TargetMode="External"/><Relationship Id="rId517" Type="http://schemas.openxmlformats.org/officeDocument/2006/relationships/hyperlink" Target="https://au.indeed.com/jobs?as_phr=%22thymeleaf%22&amp;as_any=developer%20programmer%20engineer%20contractor%20freelancer" TargetMode="External"/><Relationship Id="rId724" Type="http://schemas.openxmlformats.org/officeDocument/2006/relationships/hyperlink" Target="https://gr.indeed.com/jobs?as_phr=%22xamarin%22" TargetMode="External"/><Relationship Id="rId931" Type="http://schemas.openxmlformats.org/officeDocument/2006/relationships/hyperlink" Target="https://om.indeed.com/jobs?as_phr=%22jsf%22&amp;as_any=developer%20programmer%20engineer%20contractor%20freelancer" TargetMode="External"/><Relationship Id="rId1147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1354" Type="http://schemas.openxmlformats.org/officeDocument/2006/relationships/hyperlink" Target="https://de.indeed.com/jobs?as_phr=%22spring+boot%22&amp;as_any=developer%20programmer%20engineer%20contractor%20freelancer%20programmierer%20programmiererin%20entwickler%20entwicklerin%20freiberufler%20freiberuflerin" TargetMode="External"/><Relationship Id="rId1561" Type="http://schemas.openxmlformats.org/officeDocument/2006/relationships/hyperlink" Target="https://sg.indeed.com/jobs?as_phr=%22drop+wizard%22&amp;as_any=developer%20programmer%20engineer%20contractor%20freelancer" TargetMode="External"/><Relationship Id="rId2405" Type="http://schemas.openxmlformats.org/officeDocument/2006/relationships/hyperlink" Target="https://cn.indeed.com/jobs?as_phr=%22java+script%22" TargetMode="External"/><Relationship Id="rId2612" Type="http://schemas.openxmlformats.org/officeDocument/2006/relationships/hyperlink" Target="https://pk.indeed.com/jobs?as_phr=%22c%23%22&amp;as_any=developer%20programmer%20engineer%20contractor%20freelancer" TargetMode="External"/><Relationship Id="rId60" Type="http://schemas.openxmlformats.org/officeDocument/2006/relationships/hyperlink" Target="https://eg.indeed.com/jobs?as_phr=%22gradle%22" TargetMode="External"/><Relationship Id="rId1007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1214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1421" Type="http://schemas.openxmlformats.org/officeDocument/2006/relationships/hyperlink" Target="https://jp.indeed.com/jobs?as_phr=%22drop+wizard%22" TargetMode="External"/><Relationship Id="rId1659" Type="http://schemas.openxmlformats.org/officeDocument/2006/relationships/hyperlink" Target="https://v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866" Type="http://schemas.openxmlformats.org/officeDocument/2006/relationships/hyperlink" Target="https://pe.indeed.com/jobs?as_phr=%22clojure%22&amp;as_any=developer%20programmer%20engineer%20contractor%20freelancer%20desarrollador%20desarrolladora%20programadora%20programador%20ingeniero%20ingeniera%20contratista%20contrata%20autonomo" TargetMode="External"/><Relationship Id="rId1519" Type="http://schemas.openxmlformats.org/officeDocument/2006/relationships/hyperlink" Target="https://ph.indeed.com/jobs?as_phr=%22drop+wizard%22&amp;as_any=developer%20programmer%20engineer%20contractor%20freelancer" TargetMode="External"/><Relationship Id="rId1726" Type="http://schemas.openxmlformats.org/officeDocument/2006/relationships/hyperlink" Target="https://cz.indeed.com/jobs?as_phr=%22clojure%22&amp;as_any=developer%20programmer%20engineer%20contractor%20freelancer%20vyvojar%20programator%20inzenyr%20dodavatel%20%22nezavisly%20pracovnik%22" TargetMode="External"/><Relationship Id="rId1933" Type="http://schemas.openxmlformats.org/officeDocument/2006/relationships/hyperlink" Target="https://th.indeed.com/jobs?as_phr=%22scala%22&amp;as_any=developer%20programmer%20engineer%20contractor%20freelancer" TargetMode="External"/><Relationship Id="rId18" Type="http://schemas.openxmlformats.org/officeDocument/2006/relationships/hyperlink" Target="https://bh.indeed.com/jobs?as_phr=%22ant%22&amp;as_any=developer%20programmer%20engineer%20contractor%20freelancer" TargetMode="External"/><Relationship Id="rId2195" Type="http://schemas.openxmlformats.org/officeDocument/2006/relationships/hyperlink" Target="https://om.indeed.com/jobs?as_phr=%22mongo+db%22&amp;as_any=developer%20programmer%20engineer%20contractor%20freelancer" TargetMode="External"/><Relationship Id="rId167" Type="http://schemas.openxmlformats.org/officeDocument/2006/relationships/hyperlink" Target="https://pl.indeed.com/jobs?as_phr=%22maven%22&amp;as_any=developer%20programmer%20engineer%20contractor%20freelancer%20programista%20deweloper%20inzynier%20kontrahent%20%22wolny%20strzelec%22" TargetMode="External"/><Relationship Id="rId374" Type="http://schemas.openxmlformats.org/officeDocument/2006/relationships/hyperlink" Target="https://mx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581" Type="http://schemas.openxmlformats.org/officeDocument/2006/relationships/hyperlink" Target="https://ca.indeed.com/jobs?as_phr=%22java+fx%22&amp;as_any=developer%20programmer%20engineer%20contractor%20freelancer" TargetMode="External"/><Relationship Id="rId2055" Type="http://schemas.openxmlformats.org/officeDocument/2006/relationships/hyperlink" Target="https://ec.indeed.com/jobs?as_phr=%22my+sql%22&amp;as_any=developer%20programmer%20engineer%20contractor%20freelancer%20desarrollador%20desarrolladora%20programadora%20programador%20ingeniero%20ingeniera%20contratista%20contrata%20autonomo" TargetMode="External"/><Relationship Id="rId2262" Type="http://schemas.openxmlformats.org/officeDocument/2006/relationships/hyperlink" Target="https://za.indeed.com/jobs?as_phr=%22couchbase%22&amp;as_any=developer%20programmer%20engineer%20contractor%20freelancer" TargetMode="External"/><Relationship Id="rId234" Type="http://schemas.openxmlformats.org/officeDocument/2006/relationships/hyperlink" Target="https://uk.indeed.com/jobs?as_phr=%22ant%22&amp;as_any=developer%20programmer%20engineer%20contractor%20freelancer" TargetMode="External"/><Relationship Id="rId679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886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2567" Type="http://schemas.openxmlformats.org/officeDocument/2006/relationships/hyperlink" Target="https://ma.indeed.com/jobs?as_phr=%22type+script%22&amp;as_any=developer%20programmer%20engineer%20contractor%20freelancer" TargetMode="External"/><Relationship Id="rId2774" Type="http://schemas.openxmlformats.org/officeDocument/2006/relationships/hyperlink" Target="https://ve.indeed.com/jobs?as_phr=%22c%2B%2B%22&amp;as_any=developer%20programmer%20engineer%20contractor%20freelancer%20desarrollador%20desarrolladora%20programadora%20programador%20ingeniero%20ingeniera%20contratista%20contrata%20autonomo" TargetMode="External"/><Relationship Id="rId2" Type="http://schemas.openxmlformats.org/officeDocument/2006/relationships/hyperlink" Target="https://en.wikipedia.org/wiki/List_of_countries_by_GDP_(nominal)" TargetMode="External"/><Relationship Id="rId441" Type="http://schemas.openxmlformats.org/officeDocument/2006/relationships/hyperlink" Target="https://za.indeed.com/jobs?as_phr=%22netbeans%22&amp;as_any=developer%20programmer%20engineer%20contractor%20freelancer" TargetMode="External"/><Relationship Id="rId539" Type="http://schemas.openxmlformats.org/officeDocument/2006/relationships/hyperlink" Target="https://bh.indeed.com/jobs?as_phr=%22jsf%22&amp;as_any=developer%20programmer%20engineer%20contractor%20freelancer" TargetMode="External"/><Relationship Id="rId746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1071" Type="http://schemas.openxmlformats.org/officeDocument/2006/relationships/hyperlink" Target="https://kr.indeed.com/jobs?as_phr=%22react%22" TargetMode="External"/><Relationship Id="rId1169" Type="http://schemas.openxmlformats.org/officeDocument/2006/relationships/hyperlink" Target="https://ae.indeed.com/jobs?as_phr=%22jsf%22&amp;as_any=developer%20programmer%20engineer%20contractor%20freelancer" TargetMode="External"/><Relationship Id="rId1376" Type="http://schemas.openxmlformats.org/officeDocument/2006/relationships/hyperlink" Target="https://hu.indeed.com/jobs?as_phr=%22jakarta+ee%22&amp;as_any=developer%20programmer%20engineer%20contractor%20freelancer%20fejleszto%20programozo%20mernok%20vallalkozo%20szabaduszo" TargetMode="External"/><Relationship Id="rId1583" Type="http://schemas.openxmlformats.org/officeDocument/2006/relationships/hyperlink" Target="https://se.indeed.com/jobs?as_phr=%22spring+boot%22&amp;as_any=developer%20programmer%20engineer%20contractor%20freelancer%20utvecklare%20programmerare%20ingenjor%20entreprenor%20frilansare" TargetMode="External"/><Relationship Id="rId2122" Type="http://schemas.openxmlformats.org/officeDocument/2006/relationships/hyperlink" Target="https://it.indeed.com/jobs?as_phr=%22postgres%22&amp;as_any=developer%20programmer%20engineer%20contractor%20freelancer%20sviluppatore%20sviluppatrice%20programmatrice%20programmatore%20ingegnera%20ingegnere%20committente%20%22libero%20professionista%22&amp;as_not=PostgreSQL" TargetMode="External"/><Relationship Id="rId2427" Type="http://schemas.openxmlformats.org/officeDocument/2006/relationships/hyperlink" Target="https://cz.indeed.com/jobs?as_phr=%22type+script%22&amp;as_any=developer%20programmer%20engineer%20contractor%20freelancer%20vyvojar%20programator%20inzenyr%20dodavatel%20%22nezavisly%20pracovnik%22" TargetMode="External"/><Relationship Id="rId301" Type="http://schemas.openxmlformats.org/officeDocument/2006/relationships/hyperlink" Target="https://dk.indeed.com/jobs?as_phr=%22netbeans%22" TargetMode="External"/><Relationship Id="rId953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1029" Type="http://schemas.openxmlformats.org/officeDocument/2006/relationships/hyperlink" Target="https://ro.indeed.com/jobs?as_phr=%22vaadin%22" TargetMode="External"/><Relationship Id="rId1236" Type="http://schemas.openxmlformats.org/officeDocument/2006/relationships/hyperlink" Target="https://a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790" Type="http://schemas.openxmlformats.org/officeDocument/2006/relationships/hyperlink" Target="https://it.indeed.com/jobs?as_phr=%22groovy%22&amp;as_any=developer%20programmer%20engineer%20contractor%20freelancer%20sviluppatore%20sviluppatrice%20programmatrice%20programmatore%20ingegnera%20ingegnere%20committente%20%22libero%20professionista%22" TargetMode="External"/><Relationship Id="rId1888" Type="http://schemas.openxmlformats.org/officeDocument/2006/relationships/hyperlink" Target="https://ro.indeed.com/jobs?as_phr=%22scala%22" TargetMode="External"/><Relationship Id="rId2634" Type="http://schemas.openxmlformats.org/officeDocument/2006/relationships/hyperlink" Target="https://ph.indeed.com/jobs?as_phr=%22c%2B%2B%22&amp;as_any=developer%20programmer%20engineer%20contractor%20freelancer" TargetMode="External"/><Relationship Id="rId82" Type="http://schemas.openxmlformats.org/officeDocument/2006/relationships/hyperlink" Target="https://hk.indeed.com/jobs?as_phr=%22ant%22&amp;as_any=developer%20programmer%20engineer%20contractor%20freelancer" TargetMode="External"/><Relationship Id="rId606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813" Type="http://schemas.openxmlformats.org/officeDocument/2006/relationships/hyperlink" Target="https://jp.indeed.com/jobs?as_phr=%22vaadin%22" TargetMode="External"/><Relationship Id="rId1443" Type="http://schemas.openxmlformats.org/officeDocument/2006/relationships/hyperlink" Target="https://mx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650" Type="http://schemas.openxmlformats.org/officeDocument/2006/relationships/hyperlink" Target="https://www.indeed.com/jobs?as_phr=%22micronaut%22&amp;as_any=developer%20programmer%20engineer%20contractor%20freelancer" TargetMode="External"/><Relationship Id="rId1748" Type="http://schemas.openxmlformats.org/officeDocument/2006/relationships/hyperlink" Target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701" Type="http://schemas.openxmlformats.org/officeDocument/2006/relationships/hyperlink" Target="https://se.indeed.com/jobs?as_phr=%22python%22&amp;as_any=developer%20programmer%20engineer%20contractor%20freelancer%20utvecklare%20programmerare%20ingenjor%20entreprenor%20frilansare" TargetMode="External"/><Relationship Id="rId1303" Type="http://schemas.openxmlformats.org/officeDocument/2006/relationships/hyperlink" Target="https://co.indeed.com/jobs?as_phr=%22helidon%22&amp;as_any=developer%20programmer%20engineer%20contractor%20freelancer%20desarrollador%20desarrolladora%20programadora%20programador%20ingeniero%20ingeniera%20contratista%20contrata%20autonomo" TargetMode="External"/><Relationship Id="rId1510" Type="http://schemas.openxmlformats.org/officeDocument/2006/relationships/hyperlink" Target="https://p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955" Type="http://schemas.openxmlformats.org/officeDocument/2006/relationships/hyperlink" Target="https://uk.indeed.com/jobs?as_phr=%22groovy%22&amp;as_any=developer%20programmer%20engineer%20contractor%20freelancer" TargetMode="External"/><Relationship Id="rId1608" Type="http://schemas.openxmlformats.org/officeDocument/2006/relationships/hyperlink" Target="https://th.indeed.com/jobs?as_phr=%22micronaut%22&amp;as_any=developer%20programmer%20engineer%20contractor%20freelancer" TargetMode="External"/><Relationship Id="rId1815" Type="http://schemas.openxmlformats.org/officeDocument/2006/relationships/hyperlink" Target="https://malaysia.indeed.com/jobs?as_phr=%22groovy%22&amp;as_any=developer%20programmer%20engineer%20contractor%20freelancer" TargetMode="External"/><Relationship Id="rId189" Type="http://schemas.openxmlformats.org/officeDocument/2006/relationships/hyperlink" Target="https://sg.indeed.com/jobs?as_phr=%22sbt%22&amp;as_any=developer%20programmer%20engineer%20contractor%20freelancer" TargetMode="External"/><Relationship Id="rId396" Type="http://schemas.openxmlformats.org/officeDocument/2006/relationships/hyperlink" Target="https://om.indeed.com/jobs?as_phr=%22eclipse%22&amp;as_any=developer%20programmer%20engineer%20contractor%20freelancer" TargetMode="External"/><Relationship Id="rId2077" Type="http://schemas.openxmlformats.org/officeDocument/2006/relationships/hyperlink" Target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84" Type="http://schemas.openxmlformats.org/officeDocument/2006/relationships/hyperlink" Target="https://ch.indeed.com/jobs?as_phr=%22postgres%22&amp;as_any=developer%20programmer%20engineer%20contractor%20freelancer%20programmierer%20programmiererin%20entwickler%20entwicklerin%20freiberufler%20freiberuflerin&amp;as_not=PostgreSQL" TargetMode="External"/><Relationship Id="rId2491" Type="http://schemas.openxmlformats.org/officeDocument/2006/relationships/hyperlink" Target="https://hu.indeed.com/jobs?as_phr=%22python%22&amp;as_any=developer%20programmer%20engineer%20contractor%20freelancer%20fejleszto%20programozo%20mernok%20vallalkozo%20szabaduszo" TargetMode="External"/><Relationship Id="rId256" Type="http://schemas.openxmlformats.org/officeDocument/2006/relationships/hyperlink" Target="https://au.indeed.com/jobs?as_phr=%22eclipse%22&amp;as_any=developer%20programmer%20engineer%20contractor%20freelancer" TargetMode="External"/><Relationship Id="rId463" Type="http://schemas.openxmlformats.org/officeDocument/2006/relationships/hyperlink" Target="https://th.indeed.com/jobs?as_phr=%22intellij%22&amp;as_any=developer%20programmer%20engineer%20contractor%20freelancer" TargetMode="External"/><Relationship Id="rId670" Type="http://schemas.openxmlformats.org/officeDocument/2006/relationships/hyperlink" Target="https://eg.indeed.com/jobs?as_phr=%22jsf%22" TargetMode="External"/><Relationship Id="rId1093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2144" Type="http://schemas.openxmlformats.org/officeDocument/2006/relationships/hyperlink" Target="https://kw.indeed.com/jobs?as_phr=%22neo4j%22&amp;as_any=developer%20programmer%20engineer%20contractor%20freelancer" TargetMode="External"/><Relationship Id="rId2351" Type="http://schemas.openxmlformats.org/officeDocument/2006/relationships/hyperlink" Target="https://ar.indeed.com/jobs?as_phr=%22python%22&amp;as_any=developer%20programmer%20engineer%20contractor%20freelancer%20desarrollador%20desarrolladora%20programadora%20programador%20ingeniero%20ingeniera%20contratista%20contrata%20autonomo" TargetMode="External"/><Relationship Id="rId2589" Type="http://schemas.openxmlformats.org/officeDocument/2006/relationships/hyperlink" Target="https://ng.indeed.com/jobs?as_phr=%22python%22&amp;as_any=developer%20programmer%20engineer%20contractor%20freelancer" TargetMode="External"/><Relationship Id="rId116" Type="http://schemas.openxmlformats.org/officeDocument/2006/relationships/hyperlink" Target="https://lu.indeed.com/jobs?as_phr=%22grad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23" Type="http://schemas.openxmlformats.org/officeDocument/2006/relationships/hyperlink" Target="https://gr.indeed.com/jobs?as_phr=%22intellij%22" TargetMode="External"/><Relationship Id="rId530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768" Type="http://schemas.openxmlformats.org/officeDocument/2006/relationships/hyperlink" Target="https://id.indeed.com/jobs?as_phr=%22vaadin%22&amp;as_any=developer%20programmer%20engineer%20contractor%20freelancer" TargetMode="External"/><Relationship Id="rId975" Type="http://schemas.openxmlformats.org/officeDocument/2006/relationships/hyperlink" Target="https://ph.indeed.com/jobs?as_phr=%22react%22&amp;as_any=developer%20programmer%20engineer%20contractor%20freelancer" TargetMode="External"/><Relationship Id="rId1160" Type="http://schemas.openxmlformats.org/officeDocument/2006/relationships/hyperlink" Target="https://ua.indeed.com/jobs?as_phr=%22vue%22" TargetMode="External"/><Relationship Id="rId1398" Type="http://schemas.openxmlformats.org/officeDocument/2006/relationships/hyperlink" Target="https://ie.indeed.com/jobs?as_phr=%22micronaut%22&amp;as_any=developer%20programmer%20engineer%20contractor%20freelancer" TargetMode="External"/><Relationship Id="rId2004" Type="http://schemas.openxmlformats.org/officeDocument/2006/relationships/hyperlink" Target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11" Type="http://schemas.openxmlformats.org/officeDocument/2006/relationships/hyperlink" Target="https://pe.indeed.com/jobs?as_phr=%22my+sql%22&amp;as_any=developer%20programmer%20engineer%20contractor%20freelancer%20desarrollador%20desarrolladora%20programadora%20programador%20ingeniero%20ingeniera%20contratista%20contrata%20autonomo" TargetMode="External"/><Relationship Id="rId2449" Type="http://schemas.openxmlformats.org/officeDocument/2006/relationships/hyperlink" Target="https://eg.indeed.com/jobs?as_phr=%22python%22" TargetMode="External"/><Relationship Id="rId2656" Type="http://schemas.openxmlformats.org/officeDocument/2006/relationships/hyperlink" Target="https://qa.indeed.com/jobs?as_phr=%22rust%22&amp;as_any=developer%20programmer%20engineer%20contractor%20freelancer" TargetMode="External"/><Relationship Id="rId628" Type="http://schemas.openxmlformats.org/officeDocument/2006/relationships/hyperlink" Target="https://cr.indeed.com/jobs?as_phr=%22java+fx%22&amp;as_any=developer%20programmer%20engineer%20contractor%20freelancer%20desarrollador%20desarrolladora%20programadora%20programador%20ingeniero%20ingeniera%20contratista%20contrata%20autonomo" TargetMode="External"/><Relationship Id="rId835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58" Type="http://schemas.openxmlformats.org/officeDocument/2006/relationships/hyperlink" Target="https://bh.indeed.com/jobs?as_phr=%22jakarta+ee%22&amp;as_any=developer%20programmer%20engineer%20contractor%20freelancer" TargetMode="External"/><Relationship Id="rId1465" Type="http://schemas.openxmlformats.org/officeDocument/2006/relationships/hyperlink" Target="https://nz.indeed.com/jobs?as_phr=%22jakarta+ee%22&amp;as_any=developer%20programmer%20engineer%20contractor%20freelancer" TargetMode="External"/><Relationship Id="rId1672" Type="http://schemas.openxmlformats.org/officeDocument/2006/relationships/hyperlink" Target="https://au.indeed.com/jobs?as_phr=%22java%22&amp;as_any=developer%20programmer%20engineer%20contractor%20freelancer" TargetMode="External"/><Relationship Id="rId2309" Type="http://schemas.openxmlformats.org/officeDocument/2006/relationships/hyperlink" Target="https://ua.indeed.com/jobs?as_phr=%22mongo+db%22" TargetMode="External"/><Relationship Id="rId2516" Type="http://schemas.openxmlformats.org/officeDocument/2006/relationships/hyperlink" Target="https://ie.indeed.com/jobs?as_phr=%22rust%22&amp;as_any=developer%20programmer%20engineer%20contractor%20freelancer" TargetMode="External"/><Relationship Id="rId2723" Type="http://schemas.openxmlformats.org/officeDocument/2006/relationships/hyperlink" Target="https://th.indeed.com/jobs?as_phr=%22golang%22&amp;as_any=developer%20programmer%20engineer%20contractor%20freelancer" TargetMode="External"/><Relationship Id="rId1020" Type="http://schemas.openxmlformats.org/officeDocument/2006/relationships/hyperlink" Target="https://qa.indeed.com/jobs?as_phr=%22java+fx%22&amp;as_any=developer%20programmer%20engineer%20contractor%20freelancer" TargetMode="External"/><Relationship Id="rId1118" Type="http://schemas.openxmlformats.org/officeDocument/2006/relationships/hyperlink" Target="https://tw.indeed.com/jobs?as_phr=%22react%22" TargetMode="External"/><Relationship Id="rId1325" Type="http://schemas.openxmlformats.org/officeDocument/2006/relationships/hyperlink" Target="https://dk.indeed.com/jobs?as_phr=%22drop+wizard%22" TargetMode="External"/><Relationship Id="rId1532" Type="http://schemas.openxmlformats.org/officeDocument/2006/relationships/hyperlink" Target="https://pt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977" Type="http://schemas.openxmlformats.org/officeDocument/2006/relationships/hyperlink" Target="https://ar.indeed.com/jobs?as_phr=%22my+sql%22&amp;as_any=developer%20programmer%20engineer%20contractor%20freelancer%20desarrollador%20desarrolladora%20programadora%20programador%20ingeniero%20ingeniera%20contratista%20contrata%20autonomo" TargetMode="External"/><Relationship Id="rId902" Type="http://schemas.openxmlformats.org/officeDocument/2006/relationships/hyperlink" Target="https://ng.indeed.com/jobs?as_phr=%22react+native%22&amp;as_any=developer%20programmer%20engineer%20contractor%20freelancer" TargetMode="External"/><Relationship Id="rId1837" Type="http://schemas.openxmlformats.org/officeDocument/2006/relationships/hyperlink" Target="https://ng.indeed.com/jobs?as_phr=%22java%22&amp;as_any=developer%20programmer%20engineer%20contractor%20freelancer" TargetMode="External"/><Relationship Id="rId31" Type="http://schemas.openxmlformats.org/officeDocument/2006/relationships/hyperlink" Target="https://cl.indeed.com/jobs?as_phr=%22maven%22" TargetMode="External"/><Relationship Id="rId2099" Type="http://schemas.openxmlformats.org/officeDocument/2006/relationships/hyperlink" Target="https://hu.indeed.com/jobs?as_phr=%22mongo+db%22&amp;as_any=developer%20programmer%20engineer%20contractor%20freelancer%20fejleszto%20programozo%20mernok%20vallalkozo%20szabaduszo" TargetMode="External"/><Relationship Id="rId180" Type="http://schemas.openxmlformats.org/officeDocument/2006/relationships/hyperlink" Target="https://ro.indeed.com/jobs?as_phr=%22gradle%22" TargetMode="External"/><Relationship Id="rId278" Type="http://schemas.openxmlformats.org/officeDocument/2006/relationships/hyperlink" Target="https://ca.indeed.com/jobs?as_phr=%22visual+studio+code%22&amp;as_any=developer%20programmer%20engineer%20contractor%20freelancer" TargetMode="External"/><Relationship Id="rId1904" Type="http://schemas.openxmlformats.org/officeDocument/2006/relationships/hyperlink" Target="https://za.indeed.com/jobs?as_phr=%22kotlin%22&amp;as_any=developer%20programmer%20engineer%20contractor%20freelancer" TargetMode="External"/><Relationship Id="rId485" Type="http://schemas.openxmlformats.org/officeDocument/2006/relationships/hyperlink" Target="https://uy.indeed.com/jobs?as_phr=%22netbeans%22&amp;as_any=developer%20programmer%20engineer%20contractor%20freelancer%20desarrollador%20desarrolladora%20programadora%20programador%20ingeniero%20ingeniera%20contratista%20contrata%20autonomo" TargetMode="External"/><Relationship Id="rId692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66" Type="http://schemas.openxmlformats.org/officeDocument/2006/relationships/hyperlink" Target="https://ma.indeed.com/jobs?as_phr=%22couchbase%22&amp;as_any=developer%20programmer%20engineer%20contractor%20freelancer" TargetMode="External"/><Relationship Id="rId2373" Type="http://schemas.openxmlformats.org/officeDocument/2006/relationships/hyperlink" Target="https://bh.indeed.com/jobs?as_phr=%22golang%22&amp;as_any=developer%20programmer%20engineer%20contractor%20freelancer" TargetMode="External"/><Relationship Id="rId2580" Type="http://schemas.openxmlformats.org/officeDocument/2006/relationships/hyperlink" Target="https://nz.indeed.com/jobs?as_phr=%22java+script%22&amp;as_any=developer%20programmer%20engineer%20contractor%20freelancer" TargetMode="External"/><Relationship Id="rId138" Type="http://schemas.openxmlformats.org/officeDocument/2006/relationships/hyperlink" Target="https://nz.indeed.com/jobs?as_phr=%22ant%22&amp;as_any=developer%20programmer%20engineer%20contractor%20freelancer" TargetMode="External"/><Relationship Id="rId345" Type="http://schemas.openxmlformats.org/officeDocument/2006/relationships/hyperlink" Target="https://ie.indeed.com/jobs?as_phr=%22netbeans%22&amp;as_any=developer%20programmer%20engineer%20contractor%20freelancer" TargetMode="External"/><Relationship Id="rId552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97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1182" Type="http://schemas.openxmlformats.org/officeDocument/2006/relationships/hyperlink" Target="https://uk.indeed.com/jobs?as_phr=%22thymeleaf%22&amp;as_any=developer%20programmer%20engineer%20contractor%20freelancer" TargetMode="External"/><Relationship Id="rId2026" Type="http://schemas.openxmlformats.org/officeDocument/2006/relationships/hyperlink" Target="https://cn.indeed.com/jobs?as_phr=%22postgres%22&amp;as_not=PostgreSQL" TargetMode="External"/><Relationship Id="rId2233" Type="http://schemas.openxmlformats.org/officeDocument/2006/relationships/hyperlink" Target="https://pt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2440" Type="http://schemas.openxmlformats.org/officeDocument/2006/relationships/hyperlink" Target="https://ec.indeed.com/jobs?as_phr=%22java+script%22&amp;as_any=developer%20programmer%20engineer%20contractor%20freelancer%20desarrollador%20desarrolladora%20programadora%20programador%20ingeniero%20ingeniera%20contratista%20contrata%20autonomo" TargetMode="External"/><Relationship Id="rId2678" Type="http://schemas.openxmlformats.org/officeDocument/2006/relationships/hyperlink" Target="https://za.indeed.com/jobs?as_phr=%22java+script%22&amp;as_any=developer%20programmer%20engineer%20contractor%20freelancer" TargetMode="External"/><Relationship Id="rId205" Type="http://schemas.openxmlformats.org/officeDocument/2006/relationships/hyperlink" Target="https://se.indeed.com/jobs?as_phr=%22sbt%22&amp;as_any=developer%20programmer%20engineer%20contractor%20freelancer%20utvecklare%20programmerare%20ingenjor%20entreprenor%20frilansare" TargetMode="External"/><Relationship Id="rId412" Type="http://schemas.openxmlformats.org/officeDocument/2006/relationships/hyperlink" Target="https://ph.indeed.com/jobs?as_phr=%22eclipse%22&amp;as_any=developer%20programmer%20engineer%20contractor%20freelancer" TargetMode="External"/><Relationship Id="rId857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1042" Type="http://schemas.openxmlformats.org/officeDocument/2006/relationships/hyperlink" Target="https://sa.indeed.com/jobs?as_phr=%22vue%22&amp;as_any=developer%20programmer%20engineer%20contractor%20freelancer" TargetMode="External"/><Relationship Id="rId1487" Type="http://schemas.openxmlformats.org/officeDocument/2006/relationships/hyperlink" Target="https://om.indeed.com/jobs?as_phr=%22micro+profile%22&amp;as_any=developer%20programmer%20engineer%20contractor%20freelancer" TargetMode="External"/><Relationship Id="rId1694" Type="http://schemas.openxmlformats.org/officeDocument/2006/relationships/hyperlink" Target="https://br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2300" Type="http://schemas.openxmlformats.org/officeDocument/2006/relationships/hyperlink" Target="https://th.indeed.com/jobs?as_phr=%22neo4j%22&amp;as_any=developer%20programmer%20engineer%20contractor%20freelancer" TargetMode="External"/><Relationship Id="rId2538" Type="http://schemas.openxmlformats.org/officeDocument/2006/relationships/hyperlink" Target="https://kw.indeed.com/jobs?as_phr=%22java+script%22&amp;as_any=developer%20programmer%20engineer%20contractor%20freelancer" TargetMode="External"/><Relationship Id="rId2745" Type="http://schemas.openxmlformats.org/officeDocument/2006/relationships/hyperlink" Target="https://ae.indeed.com/jobs?as_phr=%22c%23%22&amp;as_any=developer%20programmer%20engineer%20contractor%20freelancer" TargetMode="External"/><Relationship Id="rId717" Type="http://schemas.openxmlformats.org/officeDocument/2006/relationships/hyperlink" Target="https://gr.indeed.com/jobs?as_phr=%22jsf%22" TargetMode="External"/><Relationship Id="rId924" Type="http://schemas.openxmlformats.org/officeDocument/2006/relationships/hyperlink" Target="https://no.indeed.com/jobs?as_phr=%22java+fx%22&amp;as_any=developer%20programmer%20engineer%20contractor%20freelancer%20utvikler%20programmerer%20ingenior%20entreprenor%20frilanser" TargetMode="External"/><Relationship Id="rId1347" Type="http://schemas.openxmlformats.org/officeDocument/2006/relationships/hyperlink" Target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54" Type="http://schemas.openxmlformats.org/officeDocument/2006/relationships/hyperlink" Target="https://sa.indeed.com/jobs?as_phr=%22drop+wizard%22&amp;as_any=developer%20programmer%20engineer%20contractor%20freelancer" TargetMode="External"/><Relationship Id="rId1761" Type="http://schemas.openxmlformats.org/officeDocument/2006/relationships/hyperlink" Target="https://gr.indeed.com/jobs?as_phr=%22clojure%22" TargetMode="External"/><Relationship Id="rId1999" Type="http://schemas.openxmlformats.org/officeDocument/2006/relationships/hyperlink" Target="https://bh.indeed.com/jobs?as_phr=%22cassandra%22&amp;as_any=developer%20programmer%20engineer%20contractor%20freelancer" TargetMode="External"/><Relationship Id="rId2605" Type="http://schemas.openxmlformats.org/officeDocument/2006/relationships/hyperlink" Target="https://om.indeed.com/jobs?as_phr=%22c%23%22&amp;as_any=developer%20programmer%20engineer%20contractor%20freelancer" TargetMode="External"/><Relationship Id="rId53" Type="http://schemas.openxmlformats.org/officeDocument/2006/relationships/hyperlink" Target="https://dk.indeed.com/jobs?as_phr=%22sbt%22" TargetMode="External"/><Relationship Id="rId1207" Type="http://schemas.openxmlformats.org/officeDocument/2006/relationships/hyperlink" Target="https://www.indeed.com/jobs?as_phr=%22vaadin%22&amp;as_any=developer%20programmer%20engineer%20contractor%20freelancer" TargetMode="External"/><Relationship Id="rId1414" Type="http://schemas.openxmlformats.org/officeDocument/2006/relationships/hyperlink" Target="https://il.indeed.com/jobs?as_phr=%22drop+wizard%22" TargetMode="External"/><Relationship Id="rId1621" Type="http://schemas.openxmlformats.org/officeDocument/2006/relationships/hyperlink" Target="https://ua.indeed.com/jobs?as_phr=%22quarkus%22" TargetMode="External"/><Relationship Id="rId1859" Type="http://schemas.openxmlformats.org/officeDocument/2006/relationships/hyperlink" Target="https://pa.indeed.com/jobs?as_phr=%22kotlin%22&amp;as_any=developer%20programmer%20engineer%20contractor%20freelancer%20desarrollador%20desarrolladora%20programadora%20programador%20ingeniero%20ingeniera%20contratista%20contrata%20autonomo" TargetMode="External"/><Relationship Id="rId1719" Type="http://schemas.openxmlformats.org/officeDocument/2006/relationships/hyperlink" Target="https://cr.indeed.com/jobs?as_phr=%22kotlin%22&amp;as_any=developer%20programmer%20engineer%20contractor%20freelancer%20desarrollador%20desarrolladora%20programadora%20programador%20ingeniero%20ingeniera%20contratista%20contrata%20autonomo" TargetMode="External"/><Relationship Id="rId1926" Type="http://schemas.openxmlformats.org/officeDocument/2006/relationships/hyperlink" Target="https://ch.indeed.com/jobs?as_phr=%22clojure%22&amp;as_any=developer%20programmer%20engineer%20contractor%20freelancer%20programmierer%20programmiererin%20entwickler%20entwicklerin%20freiberufler%20freiberuflerin" TargetMode="External"/><Relationship Id="rId2090" Type="http://schemas.openxmlformats.org/officeDocument/2006/relationships/hyperlink" Target="https://gr.indeed.com/jobs?as_phr=%22neo4j%22" TargetMode="External"/><Relationship Id="rId2188" Type="http://schemas.openxmlformats.org/officeDocument/2006/relationships/hyperlink" Target="https://no.indeed.com/jobs?as_phr=%22postgres%22&amp;as_any=developer%20programmer%20engineer%20contractor%20freelancer%20utvikler%20programmerer%20ingenior%20entreprenor%20frilanser&amp;as_not=PostgreSQL" TargetMode="External"/><Relationship Id="rId2395" Type="http://schemas.openxmlformats.org/officeDocument/2006/relationships/hyperlink" Target="https://ca.indeed.com/jobs?as_phr=%22c%23%22&amp;as_any=developer%20programmer%20engineer%20contractor%20freelancer" TargetMode="External"/><Relationship Id="rId367" Type="http://schemas.openxmlformats.org/officeDocument/2006/relationships/hyperlink" Target="https://malaysia.indeed.com/jobs?as_phr=%22intellij%22&amp;as_any=developer%20programmer%20engineer%20contractor%20freelancer" TargetMode="External"/><Relationship Id="rId574" Type="http://schemas.openxmlformats.org/officeDocument/2006/relationships/hyperlink" Target="https://ca.indeed.com/jobs?as_phr=%22angular%22&amp;as_any=developer%20programmer%20engineer%20contractor%20freelancer" TargetMode="External"/><Relationship Id="rId2048" Type="http://schemas.openxmlformats.org/officeDocument/2006/relationships/hyperlink" Target="https://cz.indeed.com/jobs?as_phr=%22neo4j%22&amp;as_any=developer%20programmer%20engineer%20contractor%20freelancer%20vyvojar%20programator%20inzenyr%20dodavatel%20%22nezavisly%20pracovnik%22" TargetMode="External"/><Relationship Id="rId2255" Type="http://schemas.openxmlformats.org/officeDocument/2006/relationships/hyperlink" Target="https://sg.indeed.com/jobs?as_phr=%22mongo+db%22&amp;as_any=developer%20programmer%20engineer%20contractor%20freelancer" TargetMode="External"/><Relationship Id="rId227" Type="http://schemas.openxmlformats.org/officeDocument/2006/relationships/hyperlink" Target="https://ae.indeed.com/jobs?as_phr=%22maven%22&amp;as_any=developer%20programmer%20engineer%20contractor%20freelancer" TargetMode="External"/><Relationship Id="rId781" Type="http://schemas.openxmlformats.org/officeDocument/2006/relationships/hyperlink" Target="https://ie.indeed.com/jobs?as_phr=%22vue%22&amp;as_any=developer%20programmer%20engineer%20contractor%20freelancer" TargetMode="External"/><Relationship Id="rId879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2462" Type="http://schemas.openxmlformats.org/officeDocument/2006/relationships/hyperlink" Target="https://fr.indeed.com/jobs?as_phr=%22type+scrip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767" Type="http://schemas.openxmlformats.org/officeDocument/2006/relationships/hyperlink" Target="https://www.indeed.com/jobs?as_phr=%22c%2B%2B%22&amp;as_any=developer%20programmer%20engineer%20contractor%20freelancer" TargetMode="External"/><Relationship Id="rId434" Type="http://schemas.openxmlformats.org/officeDocument/2006/relationships/hyperlink" Target="https://sa.indeed.com/jobs?as_phr=%22visual+studio+code%22&amp;as_any=developer%20programmer%20engineer%20contractor%20freelancer" TargetMode="External"/><Relationship Id="rId641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739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1064" Type="http://schemas.openxmlformats.org/officeDocument/2006/relationships/hyperlink" Target="https://za.indeed.com/jobs?as_phr=%22thymeleaf%22&amp;as_any=developer%20programmer%20engineer%20contractor%20freelancer" TargetMode="External"/><Relationship Id="rId1271" Type="http://schemas.openxmlformats.org/officeDocument/2006/relationships/hyperlink" Target="https://br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369" Type="http://schemas.openxmlformats.org/officeDocument/2006/relationships/hyperlink" Target="https://hk.indeed.com/jobs?as_phr=%22jakarta+ee%22&amp;as_any=developer%20programmer%20engineer%20contractor%20freelancer" TargetMode="External"/><Relationship Id="rId1576" Type="http://schemas.openxmlformats.org/officeDocument/2006/relationships/hyperlink" Target="https://es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2115" Type="http://schemas.openxmlformats.org/officeDocument/2006/relationships/hyperlink" Target="https://ie.indeed.com/jobs?as_phr=%22my+sql%22&amp;as_any=developer%20programmer%20engineer%20contractor%20freelancer" TargetMode="External"/><Relationship Id="rId2322" Type="http://schemas.openxmlformats.org/officeDocument/2006/relationships/hyperlink" Target="https://uk.indeed.com/jobs?as_phr=%22couchbase%22&amp;as_any=developer%20programmer%20engineer%20contractor%20freelancer" TargetMode="External"/><Relationship Id="rId501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946" Type="http://schemas.openxmlformats.org/officeDocument/2006/relationships/hyperlink" Target="https://pk.indeed.com/jobs?as_phr=%22vue%22&amp;as_any=developer%20programmer%20engineer%20contractor%20freelancer" TargetMode="External"/><Relationship Id="rId1131" Type="http://schemas.openxmlformats.org/officeDocument/2006/relationships/hyperlink" Target="https://th.indeed.com/jobs?as_phr=%22angular%22&amp;as_any=developer%20programmer%20engineer%20contractor%20freelancer" TargetMode="External"/><Relationship Id="rId1229" Type="http://schemas.openxmlformats.org/officeDocument/2006/relationships/hyperlink" Target="https://vn.indeed.com/jobs?as_phr=%22jsf%22&amp;as_any=developer%20programmer%20engineer%20contractor%20freelancer" TargetMode="External"/><Relationship Id="rId1783" Type="http://schemas.openxmlformats.org/officeDocument/2006/relationships/hyperlink" Target="https://ie.indeed.com/jobs?as_phr=%22scala%22&amp;as_any=developer%20programmer%20engineer%20contractor%20freelancer" TargetMode="External"/><Relationship Id="rId1990" Type="http://schemas.openxmlformats.org/officeDocument/2006/relationships/hyperlink" Target="https://at.indeed.com/jobs?as_phr=%22postgres%22&amp;as_any=developer%20programmer%20engineer%20contractor%20freelancer%20programmierer%20programmiererin%20entwickler%20entwicklerin%20freiberufler%20freiberuflerin&amp;as_not=PostgreSQL" TargetMode="External"/><Relationship Id="rId2627" Type="http://schemas.openxmlformats.org/officeDocument/2006/relationships/hyperlink" Target="https://pe.indeed.com/jobs?as_phr=%22c%2B%2B%22&amp;as_any=developer%20programmer%20engineer%20contractor%20freelancer%20desarrollador%20desarrolladora%20programadora%20programador%20ingeniero%20ingeniera%20contratista%20contrata%20autonomo" TargetMode="External"/><Relationship Id="rId75" Type="http://schemas.openxmlformats.org/officeDocument/2006/relationships/hyperlink" Target="https://gr.indeed.com/jobs?as_phr=%22maven%22" TargetMode="External"/><Relationship Id="rId806" Type="http://schemas.openxmlformats.org/officeDocument/2006/relationships/hyperlink" Target="https://il.indeed.com/jobs?as_phr=%22java+fx%22" TargetMode="External"/><Relationship Id="rId1436" Type="http://schemas.openxmlformats.org/officeDocument/2006/relationships/hyperlink" Target="https://malaysia.indeed.com/jobs?as_phr=%22spring+boot%22&amp;as_any=developer%20programmer%20engineer%20contractor%20freelancer" TargetMode="External"/><Relationship Id="rId1643" Type="http://schemas.openxmlformats.org/officeDocument/2006/relationships/hyperlink" Target="https://uy.indeed.com/jobs?as_phr=%22micronaut%22&amp;as_any=developer%20programmer%20engineer%20contractor%20freelancer%20desarrollador%20desarrolladora%20programadora%20programador%20ingeniero%20ingeniera%20contratista%20contrata%20autonomo" TargetMode="External"/><Relationship Id="rId1850" Type="http://schemas.openxmlformats.org/officeDocument/2006/relationships/hyperlink" Target="https://om.indeed.com/jobs?as_phr=%22groovy%22&amp;as_any=developer%20programmer%20engineer%20contractor%20freelancer" TargetMode="External"/><Relationship Id="rId1503" Type="http://schemas.openxmlformats.org/officeDocument/2006/relationships/hyperlink" Target="https://pa.indeed.com/jobs?as_phr=%22micronaut%22&amp;as_any=developer%20programmer%20engineer%20contractor%20freelancer%20desarrollador%20desarrolladora%20programadora%20programador%20ingeniero%20ingeniera%20contratista%20contrata%20autonomo" TargetMode="External"/><Relationship Id="rId1710" Type="http://schemas.openxmlformats.org/officeDocument/2006/relationships/hyperlink" Target="https://cn.indeed.com/jobs?as_phr=%22groovy%22" TargetMode="External"/><Relationship Id="rId1948" Type="http://schemas.openxmlformats.org/officeDocument/2006/relationships/hyperlink" Target="https://ae.indeed.com/jobs?as_phr=%22scala%22&amp;as_any=developer%20programmer%20engineer%20contractor%20freelancer" TargetMode="External"/><Relationship Id="rId291" Type="http://schemas.openxmlformats.org/officeDocument/2006/relationships/hyperlink" Target="https://cr.indeed.com/jobs?as_phr=%22intellij%22&amp;as_any=developer%20programmer%20engineer%20contractor%20freelancer%20desarrollador%20desarrolladora%20programadora%20programador%20ingeniero%20ingeniera%20contratista%20contrata%20autonomo" TargetMode="External"/><Relationship Id="rId1808" Type="http://schemas.openxmlformats.org/officeDocument/2006/relationships/hyperlink" Target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1" Type="http://schemas.openxmlformats.org/officeDocument/2006/relationships/hyperlink" Target="https://pk.indeed.com/jobs?as_phr=%22maven%22&amp;as_any=developer%20programmer%20engineer%20contractor%20freelancer" TargetMode="External"/><Relationship Id="rId389" Type="http://schemas.openxmlformats.org/officeDocument/2006/relationships/hyperlink" Target="https://ng.indeed.com/jobs?as_phr=%22netbeans%22&amp;as_any=developer%20programmer%20engineer%20contractor%20freelancer" TargetMode="External"/><Relationship Id="rId596" Type="http://schemas.openxmlformats.org/officeDocument/2006/relationships/hyperlink" Target="https://cn.indeed.com/jobs?as_phr=%22react%22" TargetMode="External"/><Relationship Id="rId2277" Type="http://schemas.openxmlformats.org/officeDocument/2006/relationships/hyperlink" Target="https://se.indeed.com/jobs?as_phr=%22my+sql%22&amp;as_any=developer%20programmer%20engineer%20contractor%20freelancer%20utvecklare%20programmerare%20ingenjor%20entreprenor%20frilansare" TargetMode="External"/><Relationship Id="rId2484" Type="http://schemas.openxmlformats.org/officeDocument/2006/relationships/hyperlink" Target="https://hk.indeed.com/jobs?as_phr=%22python%22&amp;as_any=developer%20programmer%20engineer%20contractor%20freelancer" TargetMode="External"/><Relationship Id="rId2691" Type="http://schemas.openxmlformats.org/officeDocument/2006/relationships/hyperlink" Target="https://kr.indeed.com/jobs?as_phr=%22rust%22" TargetMode="External"/><Relationship Id="rId249" Type="http://schemas.openxmlformats.org/officeDocument/2006/relationships/hyperlink" Target="https://vn.indeed.com/jobs?as_phr=%22sbt%22&amp;as_any=developer%20programmer%20engineer%20contractor%20freelancer" TargetMode="External"/><Relationship Id="rId456" Type="http://schemas.openxmlformats.org/officeDocument/2006/relationships/hyperlink" Target="https://ch.indeed.com/jobs?as_phr=%22eclipse%22&amp;as_any=developer%20programmer%20engineer%20contractor%20freelancer%20programmierer%20programmiererin%20entwickler%20entwicklerin%20freiberufler%20freiberuflerin" TargetMode="External"/><Relationship Id="rId663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870" Type="http://schemas.openxmlformats.org/officeDocument/2006/relationships/hyperlink" Target="https://ma.indeed.com/jobs?as_phr=%22jsf%22&amp;as_any=developer%20programmer%20engineer%20contractor%20freelancer" TargetMode="External"/><Relationship Id="rId1086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1293" Type="http://schemas.openxmlformats.org/officeDocument/2006/relationships/hyperlink" Target="https://cn.indeed.com/jobs?as_phr=%22micro+profile%22" TargetMode="External"/><Relationship Id="rId2137" Type="http://schemas.openxmlformats.org/officeDocument/2006/relationships/hyperlink" Target="https://jp.indeed.com/jobs?as_phr=%22cassandra%22" TargetMode="External"/><Relationship Id="rId2344" Type="http://schemas.openxmlformats.org/officeDocument/2006/relationships/hyperlink" Target="https://vn.indeed.com/jobs?as_phr=%22postgres%22&amp;as_any=developer%20programmer%20engineer%20contractor%20freelancer&amp;as_not=PostgreSQL" TargetMode="External"/><Relationship Id="rId2551" Type="http://schemas.openxmlformats.org/officeDocument/2006/relationships/hyperlink" Target="https://lu.indeed.com/jobs?as_phr=%22rus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9" Type="http://schemas.openxmlformats.org/officeDocument/2006/relationships/hyperlink" Target="https://jp.indeed.com/jobs?as_phr=%22sbt%22" TargetMode="External"/><Relationship Id="rId316" Type="http://schemas.openxmlformats.org/officeDocument/2006/relationships/hyperlink" Target="https://fr.indeed.com/jobs?as_phr=%22eclip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3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968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153" Type="http://schemas.openxmlformats.org/officeDocument/2006/relationships/hyperlink" Target="https://ua.indeed.com/jobs?as_phr=%22react%22" TargetMode="External"/><Relationship Id="rId1598" Type="http://schemas.openxmlformats.org/officeDocument/2006/relationships/hyperlink" Target="https://tw.indeed.com/jobs?as_phr=%22jakarta+ee%22" TargetMode="External"/><Relationship Id="rId2204" Type="http://schemas.openxmlformats.org/officeDocument/2006/relationships/hyperlink" Target="https://pk.indeed.com/jobs?as_phr=%22neo4j%22&amp;as_any=developer%20programmer%20engineer%20contractor%20freelancer" TargetMode="External"/><Relationship Id="rId2649" Type="http://schemas.openxmlformats.org/officeDocument/2006/relationships/hyperlink" Target="https://pt.indeed.com/jobs?as_phr=%22rust%22&amp;as_any=developer%20programmer%20engineer%20contractor%20freelancer%20desenvolvedor%20desenvolvedora%20programadora%20programador%20engenheiro%20engenheira%20contratante%20%22trabalhador%20autonomo%22" TargetMode="External"/><Relationship Id="rId97" Type="http://schemas.openxmlformats.org/officeDocument/2006/relationships/hyperlink" Target="https://ie.indeed.com/jobs?as_phr=%22sbt%22&amp;as_any=developer%20programmer%20engineer%20contractor%20freelancer" TargetMode="External"/><Relationship Id="rId730" Type="http://schemas.openxmlformats.org/officeDocument/2006/relationships/hyperlink" Target="https://hk.indeed.com/jobs?as_phr=%22jsf%22&amp;as_any=developer%20programmer%20engineer%20contractor%20freelancer" TargetMode="External"/><Relationship Id="rId828" Type="http://schemas.openxmlformats.org/officeDocument/2006/relationships/hyperlink" Target="https://kw.indeed.com/jobs?as_phr=%22java+fx%22&amp;as_any=developer%20programmer%20engineer%20contractor%20freelancer" TargetMode="External"/><Relationship Id="rId1013" Type="http://schemas.openxmlformats.org/officeDocument/2006/relationships/hyperlink" Target="https://qa.indeed.com/jobs?as_phr=%22angular%22&amp;as_any=developer%20programmer%20engineer%20contractor%20freelancer" TargetMode="External"/><Relationship Id="rId1360" Type="http://schemas.openxmlformats.org/officeDocument/2006/relationships/hyperlink" Target="https://de.indeed.com/jobs?as_phr=%22drop+wizard%22&amp;as_any=developer%20programmer%20engineer%20contractor%20freelancer%20programmierer%20programmiererin%20entwickler%20entwicklerin%20freiberufler%20freiberuflerin" TargetMode="External"/><Relationship Id="rId1458" Type="http://schemas.openxmlformats.org/officeDocument/2006/relationships/hyperlink" Target="https://nl.indeed.com/jobs?as_phr=%22jakarta+ee%22&amp;as_any=developer%20programmer%20engineer%20contractor%20freelancer%20ontwikkelaar%20programmeur%20ingenieur%20%22vaste%20dienst%22%20%22vaste%20contract%22%20%22zelfstandige%20zonder%20personeel%22%20zfp" TargetMode="External"/><Relationship Id="rId1665" Type="http://schemas.openxmlformats.org/officeDocument/2006/relationships/hyperlink" Target="https://vn.indeed.com/jobs?as_phr=%22helidon%22&amp;as_any=developer%20programmer%20engineer%20contractor%20freelancer" TargetMode="External"/><Relationship Id="rId1872" Type="http://schemas.openxmlformats.org/officeDocument/2006/relationships/hyperlink" Target="https://pl.indeed.com/jobs?as_phr=%22java%22&amp;as_any=developer%20programmer%20engineer%20contractor%20freelancer%20programista%20deweloper%20inzynier%20kontrahent%20%22wolny%20strzelec%22" TargetMode="External"/><Relationship Id="rId2411" Type="http://schemas.openxmlformats.org/officeDocument/2006/relationships/hyperlink" Target="https://cn.indeed.com/jobs?as_phr=%22rust%22" TargetMode="External"/><Relationship Id="rId2509" Type="http://schemas.openxmlformats.org/officeDocument/2006/relationships/hyperlink" Target="https://id.indeed.com/jobs?as_phr=%22rust%22&amp;as_any=developer%20programmer%20engineer%20contractor%20freelancer" TargetMode="External"/><Relationship Id="rId2716" Type="http://schemas.openxmlformats.org/officeDocument/2006/relationships/hyperlink" Target="https://tw.indeed.com/jobs?as_phr=%22golang%22" TargetMode="External"/><Relationship Id="rId1220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1318" Type="http://schemas.openxmlformats.org/officeDocument/2006/relationships/hyperlink" Target="https://cz.indeed.com/jobs?as_phr=%22drop+wizard%22&amp;as_any=developer%20programmer%20engineer%20contractor%20freelancer%20vyvojar%20programator%20inzenyr%20dodavatel%20%22nezavisly%20pracovnik%22" TargetMode="External"/><Relationship Id="rId1525" Type="http://schemas.openxmlformats.org/officeDocument/2006/relationships/hyperlink" Target="https://pl.indeed.com/jobs?as_phr=%22helidon%22&amp;as_any=developer%20programmer%20engineer%20contractor%20freelancer%20programista%20deweloper%20inzynier%20kontrahent%20%22wolny%20strzelec%22" TargetMode="External"/><Relationship Id="rId1732" Type="http://schemas.openxmlformats.org/officeDocument/2006/relationships/hyperlink" Target="https://ec.indeed.com/jobs?as_phr=%22java%22&amp;as_any=developer%20programmer%20engineer%20contractor%20freelancer%20desarrollador%20desarrolladora%20programadora%20programador%20ingeniero%20ingeniera%20contratista%20contrata%20autonomo" TargetMode="External"/><Relationship Id="rId24" Type="http://schemas.openxmlformats.org/officeDocument/2006/relationships/hyperlink" Target="https://br.indeed.com/jobs?as_phr=%22gradle%22&amp;as_any=developer%20programmer%20engineer%20contractor%20freelancer%20desenvolvedor%20desenvolvedora%20programadora%20programador%20engenheiro%20engenheira%20contratante%20%22trabalhador%20autonomo%22" TargetMode="External"/><Relationship Id="rId2299" Type="http://schemas.openxmlformats.org/officeDocument/2006/relationships/hyperlink" Target="https://th.indeed.com/jobs?as_phr=%22cassandra%22&amp;as_any=developer%20programmer%20engineer%20contractor%20freelancer" TargetMode="External"/><Relationship Id="rId173" Type="http://schemas.openxmlformats.org/officeDocument/2006/relationships/hyperlink" Target="https://pt.indeed.com/jobs?as_phr=%22sbt%22&amp;as_any=developer%20programmer%20engineer%20contractor%20freelancer%20desenvolvedor%20desenvolvedora%20programadora%20programador%20engenheiro%20engenheira%20contratante%20%22trabalhador%20autonomo%22" TargetMode="External"/><Relationship Id="rId380" Type="http://schemas.openxmlformats.org/officeDocument/2006/relationships/hyperlink" Target="https://nl.indeed.com/jobs?as_phr=%22eclipse%22&amp;as_any=developer%20programmer%20engineer%20contractor%20freelancer%20ontwikkelaar%20programmeur%20ingenieur%20%22vaste%20dienst%22%20%22vaste%20contract%22%20%22zelfstandige%20zonder%20personeel%22%20zfp" TargetMode="External"/><Relationship Id="rId2061" Type="http://schemas.openxmlformats.org/officeDocument/2006/relationships/hyperlink" Target="https://eg.indeed.com/jobs?as_phr=%22my+sql%22" TargetMode="External"/><Relationship Id="rId240" Type="http://schemas.openxmlformats.org/officeDocument/2006/relationships/hyperlink" Target="https://www.indeed.com/jobs?as_phr=%22gradle%22&amp;as_any=developer%20programmer%20engineer%20contractor%20freelancer" TargetMode="External"/><Relationship Id="rId478" Type="http://schemas.openxmlformats.org/officeDocument/2006/relationships/hyperlink" Target="https://ae.indeed.com/jobs?as_phr=%22visual+studio+code%22&amp;as_any=developer%20programmer%20engineer%20contractor%20freelancer" TargetMode="External"/><Relationship Id="rId685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892" Type="http://schemas.openxmlformats.org/officeDocument/2006/relationships/hyperlink" Target="https://nz.indeed.com/jobs?as_phr=%22react%22&amp;as_any=developer%20programmer%20engineer%20contractor%20freelancer" TargetMode="External"/><Relationship Id="rId2159" Type="http://schemas.openxmlformats.org/officeDocument/2006/relationships/hyperlink" Target="https://mx.indeed.com/jobs?as_phr=%22mongo+db%22&amp;as_any=developer%20programmer%20engineer%20contractor%20freelancer%20desarrollador%20desarrolladora%20programadora%20programador%20ingeniero%20ingeniera%20contratista%20contrata%20autonomo" TargetMode="External"/><Relationship Id="rId2366" Type="http://schemas.openxmlformats.org/officeDocument/2006/relationships/hyperlink" Target="https://at.indeed.com/jobs?as_phr=%22golang%22&amp;as_any=developer%20programmer%20engineer%20contractor%20freelancer%20programmierer%20programmiererin%20entwickler%20entwicklerin%20freiberufler%20freiberuflerin" TargetMode="External"/><Relationship Id="rId2573" Type="http://schemas.openxmlformats.org/officeDocument/2006/relationships/hyperlink" Target="https://nl.indeed.com/jobs?as_phr=%22java+script%22&amp;as_any=developer%20programmer%20engineer%20contractor%20freelancer%20ontwikkelaar%20programmeur%20ingenieur%20%22vaste%20dienst%22%20%22vaste%20contract%22%20%22zelfstandige%20zonder%20personeel%22%20zfp" TargetMode="External"/><Relationship Id="rId2780" Type="http://schemas.openxmlformats.org/officeDocument/2006/relationships/hyperlink" Target="https://vn.indeed.com/jobs?as_phr=%22c%23%22&amp;as_any=developer%20programmer%20engineer%20contractor%20freelancer" TargetMode="External"/><Relationship Id="rId100" Type="http://schemas.openxmlformats.org/officeDocument/2006/relationships/hyperlink" Target="https://it.indeed.com/jobs?as_phr=%22gradle%22&amp;as_any=developer%20programmer%20engineer%20contractor%20freelancer%20sviluppatore%20sviluppatrice%20programmatrice%20programmatore%20ingegnera%20ingegnere%20committente%20%22libero%20professionista%22" TargetMode="External"/><Relationship Id="rId338" Type="http://schemas.openxmlformats.org/officeDocument/2006/relationships/hyperlink" Target="https://in.indeed.com/jobs?as_phr=%22visual+studio+code%22&amp;as_any=developer%20programmer%20engineer%20contractor%20freelancer" TargetMode="External"/><Relationship Id="rId545" Type="http://schemas.openxmlformats.org/officeDocument/2006/relationships/hyperlink" Target="https://bh.indeed.com/jobs?as_phr=%22java+fx%22&amp;as_any=developer%20programmer%20engineer%20contractor%20freelancer" TargetMode="External"/><Relationship Id="rId752" Type="http://schemas.openxmlformats.org/officeDocument/2006/relationships/hyperlink" Target="https://in.indeed.com/jobs?as_phr=%22angular%22&amp;as_any=developer%20programmer%20engineer%20contractor%20freelancer" TargetMode="External"/><Relationship Id="rId1175" Type="http://schemas.openxmlformats.org/officeDocument/2006/relationships/hyperlink" Target="https://ae.indeed.com/jobs?as_phr=%22xamarin%22&amp;as_any=developer%20programmer%20engineer%20contractor%20freelancer" TargetMode="External"/><Relationship Id="rId1382" Type="http://schemas.openxmlformats.org/officeDocument/2006/relationships/hyperlink" Target="https://in.indeed.com/jobs?as_phr=%22micro+profile%22&amp;as_any=developer%20programmer%20engineer%20contractor%20freelancer" TargetMode="External"/><Relationship Id="rId2019" Type="http://schemas.openxmlformats.org/officeDocument/2006/relationships/hyperlink" Target="https://cl.indeed.com/jobs?as_phr=%22my+sql%22" TargetMode="External"/><Relationship Id="rId2226" Type="http://schemas.openxmlformats.org/officeDocument/2006/relationships/hyperlink" Target="https://pl.indeed.com/jobs?as_phr=%22couchbase%22&amp;as_any=developer%20programmer%20engineer%20contractor%20freelancer%20programista%20deweloper%20inzynier%20kontrahent%20%22wolny%20strzelec%22" TargetMode="External"/><Relationship Id="rId2433" Type="http://schemas.openxmlformats.org/officeDocument/2006/relationships/hyperlink" Target="https://dk.indeed.com/jobs?as_phr=%22java+script%22" TargetMode="External"/><Relationship Id="rId2640" Type="http://schemas.openxmlformats.org/officeDocument/2006/relationships/hyperlink" Target="https://pl.indeed.com/jobs?as_phr=%22c%23%22&amp;as_any=developer%20programmer%20engineer%20contractor%20freelancer%20programista%20deweloper%20inzynier%20kontrahent%20%22wolny%20strzelec%22" TargetMode="External"/><Relationship Id="rId405" Type="http://schemas.openxmlformats.org/officeDocument/2006/relationships/hyperlink" Target="https://pa.indeed.com/jobs?as_phr=%22netbeans%22&amp;as_any=developer%20programmer%20engineer%20contractor%20freelancer%20desarrollador%20desarrolladora%20programadora%20programador%20ingeniero%20ingeniera%20contratista%20contrata%20autonomo" TargetMode="External"/><Relationship Id="rId612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35" Type="http://schemas.openxmlformats.org/officeDocument/2006/relationships/hyperlink" Target="https://sa.indeed.com/jobs?as_phr=%22react%22&amp;as_any=developer%20programmer%20engineer%20contractor%20freelancer" TargetMode="External"/><Relationship Id="rId1242" Type="http://schemas.openxmlformats.org/officeDocument/2006/relationships/hyperlink" Target="https://a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687" Type="http://schemas.openxmlformats.org/officeDocument/2006/relationships/hyperlink" Target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94" Type="http://schemas.openxmlformats.org/officeDocument/2006/relationships/hyperlink" Target="https://sa.indeed.com/jobs?as_phr=%22kotlin%22&amp;as_any=developer%20programmer%20engineer%20contractor%20freelancer" TargetMode="External"/><Relationship Id="rId2500" Type="http://schemas.openxmlformats.org/officeDocument/2006/relationships/hyperlink" Target="https://in.indeed.com/jobs?as_phr=%22c%23%22&amp;as_any=developer%20programmer%20engineer%20contractor%20freelancer" TargetMode="External"/><Relationship Id="rId2738" Type="http://schemas.openxmlformats.org/officeDocument/2006/relationships/hyperlink" Target="https://ua.indeed.com/jobs?as_phr=%22c%23%22" TargetMode="External"/><Relationship Id="rId917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1102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1547" Type="http://schemas.openxmlformats.org/officeDocument/2006/relationships/hyperlink" Target="https://ro.indeed.com/jobs?as_phr=%22drop+wizard%22" TargetMode="External"/><Relationship Id="rId1754" Type="http://schemas.openxmlformats.org/officeDocument/2006/relationships/hyperlink" Target="https://de.indeed.com/jobs?as_phr=%22kotlin%22&amp;as_any=developer%20programmer%20engineer%20contractor%20freelancer%20programmierer%20programmiererin%20entwickler%20entwicklerin%20freiberufler%20freiberuflerin" TargetMode="External"/><Relationship Id="rId1961" Type="http://schemas.openxmlformats.org/officeDocument/2006/relationships/hyperlink" Target="https://uy.indeed.com/jobs?as_phr=%22clojure%22&amp;as_any=developer%20programmer%20engineer%20contractor%20freelancer%20desarrollador%20desarrolladora%20programadora%20programador%20ingeniero%20ingeniera%20contratista%20contrata%20autonomo" TargetMode="External"/><Relationship Id="rId46" Type="http://schemas.openxmlformats.org/officeDocument/2006/relationships/hyperlink" Target="https://cr.indeed.com/jobs?as_phr=%22ant%22&amp;as_any=developer%20programmer%20engineer%20contractor%20freelancer%20desarrollador%20desarrolladora%20programadora%20programador%20ingeniero%20ingeniera%20contratista%20contrata%20autonomo" TargetMode="External"/><Relationship Id="rId1407" Type="http://schemas.openxmlformats.org/officeDocument/2006/relationships/hyperlink" Target="https://it.indeed.com/jobs?as_phr=%22drop+wizard%22&amp;as_any=developer%20programmer%20engineer%20contractor%20freelancer%20sviluppatore%20sviluppatrice%20programmatrice%20programmatore%20ingegnera%20ingegnere%20committente%20%22libero%20professionista%22" TargetMode="External"/><Relationship Id="rId1614" Type="http://schemas.openxmlformats.org/officeDocument/2006/relationships/hyperlink" Target="https://tr.indeed.com/jobs?as_phr=%22quarkus%22&amp;as_any=developer%20programmer%20engineer%20contractor%20freelancer%20gelistirici%20programci%20muhendis%20meteahhit%20%22serbest%20calisan%22" TargetMode="External"/><Relationship Id="rId1821" Type="http://schemas.openxmlformats.org/officeDocument/2006/relationships/hyperlink" Target="https://mx.indeed.com/jobs?as_phr=%22clojure%22&amp;as_any=developer%20programmer%20engineer%20contractor%20freelancer%20desarrollador%20desarrolladora%20programadora%20programador%20ingeniero%20ingeniera%20contratista%20contrata%20autonomo" TargetMode="External"/><Relationship Id="rId195" Type="http://schemas.openxmlformats.org/officeDocument/2006/relationships/hyperlink" Target="https://kr.indeed.com/jobs?as_phr=%22maven%22" TargetMode="External"/><Relationship Id="rId1919" Type="http://schemas.openxmlformats.org/officeDocument/2006/relationships/hyperlink" Target="https://se.indeed.com/jobs?as_phr=%22kotlin%22&amp;as_any=developer%20programmer%20engineer%20contractor%20freelancer%20utvecklare%20programmerare%20ingenjor%20entreprenor%20frilansare" TargetMode="External"/><Relationship Id="rId2083" Type="http://schemas.openxmlformats.org/officeDocument/2006/relationships/hyperlink" Target="https://de.indeed.com/jobs?as_phr=%22cassandra%22&amp;as_any=developer%20programmer%20engineer%20contractor%20freelancer%20programmierer%20programmiererin%20entwickler%20entwicklerin%20freiberufler%20freiberuflerin" TargetMode="External"/><Relationship Id="rId2290" Type="http://schemas.openxmlformats.org/officeDocument/2006/relationships/hyperlink" Target="https://tw.indeed.com/jobs?as_phr=%22postgres%22&amp;as_not=PostgreSQL" TargetMode="External"/><Relationship Id="rId2388" Type="http://schemas.openxmlformats.org/officeDocument/2006/relationships/hyperlink" Target="https://br.indeed.com/jobs?as_phr=%22c%23%22&amp;as_any=developer%20programmer%20engineer%20contractor%20freelancer%20desenvolvedor%20desenvolvedora%20programadora%20programador%20engenheiro%20engenheira%20contratante%20%22trabalhador%20autonomo%22" TargetMode="External"/><Relationship Id="rId2595" Type="http://schemas.openxmlformats.org/officeDocument/2006/relationships/hyperlink" Target="https://no.indeed.com/jobs?as_phr=%22type+script%22&amp;as_any=developer%20programmer%20engineer%20contractor%20freelancer%20utvikler%20programmerer%20ingenior%20entreprenor%20frilanser" TargetMode="External"/><Relationship Id="rId262" Type="http://schemas.openxmlformats.org/officeDocument/2006/relationships/hyperlink" Target="https://at.indeed.com/jobs?as_phr=%22visual+studio+code%22&amp;as_any=developer%20programmer%20engineer%20contractor%20freelancer%20programmierer%20programmiererin%20entwickler%20entwicklerin%20freiberufler%20freiberuflerin" TargetMode="External"/><Relationship Id="rId567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1197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2150" Type="http://schemas.openxmlformats.org/officeDocument/2006/relationships/hyperlink" Target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48" Type="http://schemas.openxmlformats.org/officeDocument/2006/relationships/hyperlink" Target="https://sa.indeed.com/jobs?as_phr=%22postgres%22&amp;as_any=developer%20programmer%20engineer%20contractor%20freelancer&amp;as_not=PostgreSQL" TargetMode="External"/><Relationship Id="rId122" Type="http://schemas.openxmlformats.org/officeDocument/2006/relationships/hyperlink" Target="https://malaysia.indeed.com/jobs?as_phr=%22ant%22&amp;as_any=developer%20programmer%20engineer%20contractor%20freelancer" TargetMode="External"/><Relationship Id="rId774" Type="http://schemas.openxmlformats.org/officeDocument/2006/relationships/hyperlink" Target="https://ie.indeed.com/jobs?as_phr=%22react%22&amp;as_any=developer%20programmer%20engineer%20contractor%20freelancer" TargetMode="External"/><Relationship Id="rId981" Type="http://schemas.openxmlformats.org/officeDocument/2006/relationships/hyperlink" Target="https://ph.indeed.com/jobs?as_phr=%22vaadin%22&amp;as_any=developer%20programmer%20engineer%20contractor%20freelancer" TargetMode="External"/><Relationship Id="rId1057" Type="http://schemas.openxmlformats.org/officeDocument/2006/relationships/hyperlink" Target="https://sg.indeed.com/jobs?as_phr=%22xamarin%22&amp;as_any=developer%20programmer%20engineer%20contractor%20freelancer" TargetMode="External"/><Relationship Id="rId2010" Type="http://schemas.openxmlformats.org/officeDocument/2006/relationships/hyperlink" Target="https://br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2455" Type="http://schemas.openxmlformats.org/officeDocument/2006/relationships/hyperlink" Target="https://fi.indeed.com/jobs?as_phr=%22type+script%22&amp;as_any=developer%20programmer%20engineer%20contractor%20freelancer%20ohjelmistokehittaja%20ohjelmoija%20insinoori%20urakoitsija" TargetMode="External"/><Relationship Id="rId2662" Type="http://schemas.openxmlformats.org/officeDocument/2006/relationships/hyperlink" Target="https://ro.indeed.com/jobs?as_phr=%22c%2B%2B%22" TargetMode="External"/><Relationship Id="rId427" Type="http://schemas.openxmlformats.org/officeDocument/2006/relationships/hyperlink" Target="https://ro.indeed.com/jobs?as_phr=%22intellij%22" TargetMode="External"/><Relationship Id="rId634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841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64" Type="http://schemas.openxmlformats.org/officeDocument/2006/relationships/hyperlink" Target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1" Type="http://schemas.openxmlformats.org/officeDocument/2006/relationships/hyperlink" Target="https://ng.indeed.com/jobs?as_phr=%22spring+boot%22&amp;as_any=developer%20programmer%20engineer%20contractor%20freelancer" TargetMode="External"/><Relationship Id="rId1569" Type="http://schemas.openxmlformats.org/officeDocument/2006/relationships/hyperlink" Target="https://kr.indeed.com/jobs?as_phr=%22spring+boot%22" TargetMode="External"/><Relationship Id="rId2108" Type="http://schemas.openxmlformats.org/officeDocument/2006/relationships/hyperlink" Target="https://in.indeed.com/jobs?as_phr=%22neo4j%22&amp;as_any=developer%20programmer%20engineer%20contractor%20freelancer" TargetMode="External"/><Relationship Id="rId2315" Type="http://schemas.openxmlformats.org/officeDocument/2006/relationships/hyperlink" Target="https://ae.indeed.com/jobs?as_phr=%22mongo+db%22&amp;as_any=developer%20programmer%20engineer%20contractor%20freelancer" TargetMode="External"/><Relationship Id="rId2522" Type="http://schemas.openxmlformats.org/officeDocument/2006/relationships/hyperlink" Target="https://it.indeed.com/jobs?as_phr=%22c%2B%2B%22&amp;as_any=developer%20programmer%20engineer%20contractor%20freelancer%20sviluppatore%20sviluppatrice%20programmatrice%20programmatore%20ingegnera%20ingegnere%20committente%20%22libero%20professionista%22" TargetMode="External"/><Relationship Id="rId701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39" Type="http://schemas.openxmlformats.org/officeDocument/2006/relationships/hyperlink" Target="https://pk.indeed.com/jobs?as_phr=%22react%22&amp;as_any=developer%20programmer%20engineer%20contractor%20freelancer" TargetMode="External"/><Relationship Id="rId1124" Type="http://schemas.openxmlformats.org/officeDocument/2006/relationships/hyperlink" Target="https://tw.indeed.com/jobs?as_phr=%22vue%22" TargetMode="External"/><Relationship Id="rId1331" Type="http://schemas.openxmlformats.org/officeDocument/2006/relationships/hyperlink" Target="https://ec.indeed.com/jobs?as_phr=%22helidon%22&amp;as_any=developer%20programmer%20engineer%20contractor%20freelancer%20desarrollador%20desarrolladora%20programadora%20programador%20ingeniero%20ingeniera%20contratista%20contrata%20autonomo" TargetMode="External"/><Relationship Id="rId1776" Type="http://schemas.openxmlformats.org/officeDocument/2006/relationships/hyperlink" Target="https://in.indeed.com/jobs?as_phr=%22clojure%22&amp;as_any=developer%20programmer%20engineer%20contractor%20freelancer" TargetMode="External"/><Relationship Id="rId1983" Type="http://schemas.openxmlformats.org/officeDocument/2006/relationships/hyperlink" Target="https://au.indeed.com/jobs?as_phr=%22my+sql%22&amp;as_any=developer%20programmer%20engineer%20contractor%20freelancer" TargetMode="External"/><Relationship Id="rId68" Type="http://schemas.openxmlformats.org/officeDocument/2006/relationships/hyperlink" Target="https://fr.indeed.com/jobs?as_phr=%22grad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9" Type="http://schemas.openxmlformats.org/officeDocument/2006/relationships/hyperlink" Target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36" Type="http://schemas.openxmlformats.org/officeDocument/2006/relationships/hyperlink" Target="https://uk.indeed.com/jobs?as_phr=%22micronaut%22&amp;as_any=developer%20programmer%20engineer%20contractor%20freelancer" TargetMode="External"/><Relationship Id="rId1843" Type="http://schemas.openxmlformats.org/officeDocument/2006/relationships/hyperlink" Target="https://no.indeed.com/jobs?as_phr=%22scala%22&amp;as_any=developer%20programmer%20engineer%20contractor%20freelancer%20utvikler%20programmerer%20ingenior%20entreprenor%20frilanser" TargetMode="External"/><Relationship Id="rId1703" Type="http://schemas.openxmlformats.org/officeDocument/2006/relationships/hyperlink" Target="https://cl.indeed.com/jobs?as_phr=%22scala%22" TargetMode="External"/><Relationship Id="rId1910" Type="http://schemas.openxmlformats.org/officeDocument/2006/relationships/hyperlink" Target="https://kr.indeed.com/jobs?as_phr=%22groovy%22" TargetMode="External"/><Relationship Id="rId284" Type="http://schemas.openxmlformats.org/officeDocument/2006/relationships/hyperlink" Target="https://cn.indeed.com/jobs?as_phr=%22eclipse%22" TargetMode="External"/><Relationship Id="rId491" Type="http://schemas.openxmlformats.org/officeDocument/2006/relationships/hyperlink" Target="https://ve.indeed.com/jobs?as_phr=%22intellij%22&amp;as_any=developer%20programmer%20engineer%20contractor%20freelancer%20desarrollador%20desarrolladora%20programadora%20programador%20ingeniero%20ingeniera%20contratista%20contrata%20autonomo" TargetMode="External"/><Relationship Id="rId2172" Type="http://schemas.openxmlformats.org/officeDocument/2006/relationships/hyperlink" Target="https://nl.indeed.com/jobs?as_phr=%22couchbase%22&amp;as_any=developer%20programmer%20engineer%20contractor%20freelancer%20ontwikkelaar%20programmeur%20ingenieur%20%22vaste%20dienst%22%20%22vaste%20contract%22%20%22zelfstandige%20zonder%20personeel%22%20zfp" TargetMode="External"/><Relationship Id="rId144" Type="http://schemas.openxmlformats.org/officeDocument/2006/relationships/hyperlink" Target="https://no.indeed.com/jobs?as_phr=%22gradle%22&amp;as_any=developer%20programmer%20engineer%20contractor%20freelancer%20utvikler%20programmerer%20ingenior%20entreprenor%20frilanser" TargetMode="External"/><Relationship Id="rId589" Type="http://schemas.openxmlformats.org/officeDocument/2006/relationships/hyperlink" Target="https://cl.indeed.com/jobs?as_phr=%22thymeleaf%22" TargetMode="External"/><Relationship Id="rId796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2477" Type="http://schemas.openxmlformats.org/officeDocument/2006/relationships/hyperlink" Target="https://gr.indeed.com/jobs?as_phr=%22python%22" TargetMode="External"/><Relationship Id="rId2684" Type="http://schemas.openxmlformats.org/officeDocument/2006/relationships/hyperlink" Target="https://za.indeed.com/jobs?as_phr=%22rust%22&amp;as_any=developer%20programmer%20engineer%20contractor%20freelancer" TargetMode="External"/><Relationship Id="rId351" Type="http://schemas.openxmlformats.org/officeDocument/2006/relationships/hyperlink" Target="https://il.indeed.com/jobs?as_phr=%22intellij%22" TargetMode="External"/><Relationship Id="rId449" Type="http://schemas.openxmlformats.org/officeDocument/2006/relationships/hyperlink" Target="https://es.indeed.com/jobs?as_phr=%22netbeans%22&amp;as_any=developer%20programmer%20engineer%20contractor%20freelancer%20desarrollador%20desarrolladora%20programadora%20programador%20ingeniero%20ingeniera%20contratista%20contrata%20autonomo" TargetMode="External"/><Relationship Id="rId656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863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1079" Type="http://schemas.openxmlformats.org/officeDocument/2006/relationships/hyperlink" Target="https://kr.indeed.com/jobs?as_phr=%22java+fx%22" TargetMode="External"/><Relationship Id="rId1286" Type="http://schemas.openxmlformats.org/officeDocument/2006/relationships/hyperlink" Target="https://cl.indeed.com/jobs?as_phr=%22micro+profile%22" TargetMode="External"/><Relationship Id="rId1493" Type="http://schemas.openxmlformats.org/officeDocument/2006/relationships/hyperlink" Target="https://pk.indeed.com/jobs?as_phr=%22jakarta+ee%22&amp;as_any=developer%20programmer%20engineer%20contractor%20freelancer" TargetMode="External"/><Relationship Id="rId2032" Type="http://schemas.openxmlformats.org/officeDocument/2006/relationships/hyperlink" Target="https://co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337" Type="http://schemas.openxmlformats.org/officeDocument/2006/relationships/hyperlink" Target="https://ve.indeed.com/jobs?as_phr=%22my+sql%22&amp;as_any=developer%20programmer%20engineer%20contractor%20freelancer%20desarrollador%20desarrolladora%20programadora%20programador%20ingeniero%20ingeniera%20contratista%20contrata%20autonomo" TargetMode="External"/><Relationship Id="rId2544" Type="http://schemas.openxmlformats.org/officeDocument/2006/relationships/hyperlink" Target="https://kw.indeed.com/jobs?as_phr=%22rust%22&amp;as_any=developer%20programmer%20engineer%20contractor%20freelancer" TargetMode="External"/><Relationship Id="rId211" Type="http://schemas.openxmlformats.org/officeDocument/2006/relationships/hyperlink" Target="https://tw.indeed.com/jobs?as_phr=%22maven%22" TargetMode="External"/><Relationship Id="rId309" Type="http://schemas.openxmlformats.org/officeDocument/2006/relationships/hyperlink" Target="https://eg.indeed.com/jobs?as_phr=%22netbeans%22" TargetMode="External"/><Relationship Id="rId516" Type="http://schemas.openxmlformats.org/officeDocument/2006/relationships/hyperlink" Target="https://au.indeed.com/jobs?as_phr=%22jsf%22&amp;as_any=developer%20programmer%20engineer%20contractor%20freelancer" TargetMode="External"/><Relationship Id="rId1146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1798" Type="http://schemas.openxmlformats.org/officeDocument/2006/relationships/hyperlink" Target="https://jp.indeed.com/jobs?as_phr=%22scala%22" TargetMode="External"/><Relationship Id="rId2751" Type="http://schemas.openxmlformats.org/officeDocument/2006/relationships/hyperlink" Target="https://uk.indeed.com/jobs?as_phr=%22golang%22&amp;as_any=developer%20programmer%20engineer%20contractor%20freelancer" TargetMode="External"/><Relationship Id="rId723" Type="http://schemas.openxmlformats.org/officeDocument/2006/relationships/hyperlink" Target="https://gr.indeed.com/jobs?as_phr=%22java+fx%22" TargetMode="External"/><Relationship Id="rId930" Type="http://schemas.openxmlformats.org/officeDocument/2006/relationships/hyperlink" Target="https://om.indeed.com/jobs?as_phr=%22jsf%22&amp;as_any=developer%20programmer%20engineer%20contractor%20freelancer" TargetMode="External"/><Relationship Id="rId1006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1353" Type="http://schemas.openxmlformats.org/officeDocument/2006/relationships/hyperlink" Target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60" Type="http://schemas.openxmlformats.org/officeDocument/2006/relationships/hyperlink" Target="https://sg.indeed.com/jobs?as_phr=%22helidon%22&amp;as_any=developer%20programmer%20engineer%20contractor%20freelancer" TargetMode="External"/><Relationship Id="rId1658" Type="http://schemas.openxmlformats.org/officeDocument/2006/relationships/hyperlink" Target="https://ve.indeed.com/jobs?as_phr=%22helidon%22&amp;as_any=developer%20programmer%20engineer%20contractor%20freelancer%20desarrollador%20desarrolladora%20programadora%20programador%20ingeniero%20ingeniera%20contratista%20contrata%20autonomo" TargetMode="External"/><Relationship Id="rId1865" Type="http://schemas.openxmlformats.org/officeDocument/2006/relationships/hyperlink" Target="https://pe.indeed.com/jobs?as_phr=%22groovy%22&amp;as_any=developer%20programmer%20engineer%20contractor%20freelancer%20desarrollador%20desarrolladora%20programadora%20programador%20ingeniero%20ingeniera%20contratista%20contrata%20autonomo" TargetMode="External"/><Relationship Id="rId2404" Type="http://schemas.openxmlformats.org/officeDocument/2006/relationships/hyperlink" Target="https://cl.indeed.com/jobs?as_phr=%22rust%22" TargetMode="External"/><Relationship Id="rId2611" Type="http://schemas.openxmlformats.org/officeDocument/2006/relationships/hyperlink" Target="https://pk.indeed.com/jobs?as_phr=%22golang%22&amp;as_any=developer%20programmer%20engineer%20contractor%20freelancer" TargetMode="External"/><Relationship Id="rId2709" Type="http://schemas.openxmlformats.org/officeDocument/2006/relationships/hyperlink" Target="https://ch.indeed.com/jobs?as_phr=%22golang%22&amp;as_any=developer%20programmer%20engineer%20contractor%20freelancer%20programmierer%20programmiererin%20entwickler%20entwicklerin%20freiberufler%20freiberuflerin" TargetMode="External"/><Relationship Id="rId1213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1420" Type="http://schemas.openxmlformats.org/officeDocument/2006/relationships/hyperlink" Target="https://jp.indeed.com/jobs?as_phr=%22helidon%22" TargetMode="External"/><Relationship Id="rId1518" Type="http://schemas.openxmlformats.org/officeDocument/2006/relationships/hyperlink" Target="https://ph.indeed.com/jobs?as_phr=%22helidon%22&amp;as_any=developer%20programmer%20engineer%20contractor%20freelancer" TargetMode="External"/><Relationship Id="rId1725" Type="http://schemas.openxmlformats.org/officeDocument/2006/relationships/hyperlink" Target="https://cz.indeed.com/jobs?as_phr=%22groovy%22&amp;as_any=developer%20programmer%20engineer%20contractor%20freelancer%20vyvojar%20programator%20inzenyr%20dodavatel%20%22nezavisly%20pracovnik%22" TargetMode="External"/><Relationship Id="rId1932" Type="http://schemas.openxmlformats.org/officeDocument/2006/relationships/hyperlink" Target="https://th.indeed.com/jobs?as_phr=%22java%22&amp;as_any=developer%20programmer%20engineer%20contractor%20freelancer" TargetMode="External"/><Relationship Id="rId17" Type="http://schemas.openxmlformats.org/officeDocument/2006/relationships/hyperlink" Target="https://bh.indeed.com/jobs?as_phr=%22sbt%22&amp;as_any=developer%20programmer%20engineer%20contractor%20freelancer" TargetMode="External"/><Relationship Id="rId2194" Type="http://schemas.openxmlformats.org/officeDocument/2006/relationships/hyperlink" Target="https://om.indeed.com/jobs?as_phr=%22postgres%22&amp;as_any=developer%20programmer%20engineer%20contractor%20freelancer&amp;as_not=PostgreSQL" TargetMode="External"/><Relationship Id="rId166" Type="http://schemas.openxmlformats.org/officeDocument/2006/relationships/hyperlink" Target="https://ph.indeed.com/jobs?as_phr=%22ant%22&amp;as_any=developer%20programmer%20engineer%20contractor%20freelancer" TargetMode="External"/><Relationship Id="rId373" Type="http://schemas.openxmlformats.org/officeDocument/2006/relationships/hyperlink" Target="https://mx.indeed.com/jobs?as_phr=%22netbeans%22&amp;as_any=developer%20programmer%20engineer%20contractor%20freelancer%20desarrollador%20desarrolladora%20programadora%20programador%20ingeniero%20ingeniera%20contratista%20contrata%20autonomo" TargetMode="External"/><Relationship Id="rId580" Type="http://schemas.openxmlformats.org/officeDocument/2006/relationships/hyperlink" Target="https://ca.indeed.com/jobs?as_phr=%22flutter%22&amp;as_any=developer%20programmer%20engineer%20contractor%20freelancer" TargetMode="External"/><Relationship Id="rId2054" Type="http://schemas.openxmlformats.org/officeDocument/2006/relationships/hyperlink" Target="https://dk.indeed.com/jobs?as_phr=%22neo4j%22" TargetMode="External"/><Relationship Id="rId2261" Type="http://schemas.openxmlformats.org/officeDocument/2006/relationships/hyperlink" Target="https://za.indeed.com/jobs?as_phr=%22mongo+db%22&amp;as_any=developer%20programmer%20engineer%20contractor%20freelancer" TargetMode="External"/><Relationship Id="rId2499" Type="http://schemas.openxmlformats.org/officeDocument/2006/relationships/hyperlink" Target="https://in.indeed.com/jobs?as_phr=%22golang%22&amp;as_any=developer%20programmer%20engineer%20contractor%20freelancer" TargetMode="External"/><Relationship Id="rId1" Type="http://schemas.openxmlformats.org/officeDocument/2006/relationships/hyperlink" Target="https://betterprojectsfaster.com/guide/java-full-stack-report-2022-10/the-index" TargetMode="External"/><Relationship Id="rId233" Type="http://schemas.openxmlformats.org/officeDocument/2006/relationships/hyperlink" Target="https://uk.indeed.com/jobs?as_phr=%22sbt%22&amp;as_any=developer%20programmer%20engineer%20contractor%20freelancer" TargetMode="External"/><Relationship Id="rId440" Type="http://schemas.openxmlformats.org/officeDocument/2006/relationships/hyperlink" Target="https://za.indeed.com/jobs?as_phr=%22eclipse%22&amp;as_any=developer%20programmer%20engineer%20contractor%20freelancer" TargetMode="External"/><Relationship Id="rId678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885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1070" Type="http://schemas.openxmlformats.org/officeDocument/2006/relationships/hyperlink" Target="https://kr.indeed.com/jobs?as_phr=%22react+native%22" TargetMode="External"/><Relationship Id="rId2121" Type="http://schemas.openxmlformats.org/officeDocument/2006/relationships/hyperlink" Target="https://it.indeed.com/jobs?as_phr=%22my+sql%22&amp;as_any=developer%20programmer%20engineer%20contractor%20freelancer%20sviluppatore%20sviluppatrice%20programmatrice%20programmatore%20ingegnera%20ingegnere%20committente%20%22libero%20professionista%22" TargetMode="External"/><Relationship Id="rId2359" Type="http://schemas.openxmlformats.org/officeDocument/2006/relationships/hyperlink" Target="https://au.indeed.com/jobs?as_phr=%22golang%22&amp;as_any=developer%20programmer%20engineer%20contractor%20freelancer" TargetMode="External"/><Relationship Id="rId2566" Type="http://schemas.openxmlformats.org/officeDocument/2006/relationships/hyperlink" Target="https://ma.indeed.com/jobs?as_phr=%22java+script%22&amp;as_any=developer%20programmer%20engineer%20contractor%20freelancer" TargetMode="External"/><Relationship Id="rId2773" Type="http://schemas.openxmlformats.org/officeDocument/2006/relationships/hyperlink" Target="https://ve.indeed.com/jobs?as_phr=%22c%23%22&amp;as_any=developer%20programmer%20engineer%20contractor%20freelancer%20desarrollador%20desarrolladora%20programadora%20programador%20ingeniero%20ingeniera%20contratista%20contrata%20autonomo" TargetMode="External"/><Relationship Id="rId300" Type="http://schemas.openxmlformats.org/officeDocument/2006/relationships/hyperlink" Target="https://dk.indeed.com/jobs?as_phr=%22eclipse%22" TargetMode="External"/><Relationship Id="rId538" Type="http://schemas.openxmlformats.org/officeDocument/2006/relationships/hyperlink" Target="https://bh.indeed.com/jobs?as_phr=%22angular%22&amp;as_any=developer%20programmer%20engineer%20contractor%20freelancer" TargetMode="External"/><Relationship Id="rId745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952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1168" Type="http://schemas.openxmlformats.org/officeDocument/2006/relationships/hyperlink" Target="https://ae.indeed.com/jobs?as_phr=%22jsf%22&amp;as_any=developer%20programmer%20engineer%20contractor%20freelancer" TargetMode="External"/><Relationship Id="rId1375" Type="http://schemas.openxmlformats.org/officeDocument/2006/relationships/hyperlink" Target="https://hu.indeed.com/jobs?as_phr=%22spring+boot%22&amp;as_any=developer%20programmer%20engineer%20contractor%20freelancer%20fejleszto%20programozo%20mernok%20vallalkozo%20szabaduszo" TargetMode="External"/><Relationship Id="rId1582" Type="http://schemas.openxmlformats.org/officeDocument/2006/relationships/hyperlink" Target="https://es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2219" Type="http://schemas.openxmlformats.org/officeDocument/2006/relationships/hyperlink" Target="https://ph.indeed.com/jobs?as_phr=%22mongo+db%22&amp;as_any=developer%20programmer%20engineer%20contractor%20freelancer" TargetMode="External"/><Relationship Id="rId2426" Type="http://schemas.openxmlformats.org/officeDocument/2006/relationships/hyperlink" Target="https://cz.indeed.com/jobs?as_phr=%22java+script%22&amp;as_any=developer%20programmer%20engineer%20contractor%20freelancer%20vyvojar%20programator%20inzenyr%20dodavatel%20%22nezavisly%20pracovnik%22" TargetMode="External"/><Relationship Id="rId2633" Type="http://schemas.openxmlformats.org/officeDocument/2006/relationships/hyperlink" Target="https://ph.indeed.com/jobs?as_phr=%22c%23%22&amp;as_any=developer%20programmer%20engineer%20contractor%20freelancer" TargetMode="External"/><Relationship Id="rId81" Type="http://schemas.openxmlformats.org/officeDocument/2006/relationships/hyperlink" Target="https://hk.indeed.com/jobs?as_phr=%22sbt%22&amp;as_any=developer%20programmer%20engineer%20contractor%20freelancer" TargetMode="External"/><Relationship Id="rId605" Type="http://schemas.openxmlformats.org/officeDocument/2006/relationships/hyperlink" Target="https://cn.indeed.com/jobs?as_phr=%22xamarin%22" TargetMode="External"/><Relationship Id="rId812" Type="http://schemas.openxmlformats.org/officeDocument/2006/relationships/hyperlink" Target="https://jp.indeed.com/jobs?as_phr=%22thymeleaf%22" TargetMode="External"/><Relationship Id="rId1028" Type="http://schemas.openxmlformats.org/officeDocument/2006/relationships/hyperlink" Target="https://ro.indeed.com/jobs?as_phr=%22thymeleaf%22" TargetMode="External"/><Relationship Id="rId1235" Type="http://schemas.openxmlformats.org/officeDocument/2006/relationships/hyperlink" Target="https://vn.indeed.com/jobs?as_phr=%22xamarin%22&amp;as_any=developer%20programmer%20engineer%20contractor%20freelancer" TargetMode="External"/><Relationship Id="rId1442" Type="http://schemas.openxmlformats.org/officeDocument/2006/relationships/hyperlink" Target="https://malaysia.indeed.com/jobs?as_phr=%22drop+wizard%22&amp;as_any=developer%20programmer%20engineer%20contractor%20freelancer" TargetMode="External"/><Relationship Id="rId1887" Type="http://schemas.openxmlformats.org/officeDocument/2006/relationships/hyperlink" Target="https://ro.indeed.com/jobs?as_phr=%22java%22" TargetMode="External"/><Relationship Id="rId1302" Type="http://schemas.openxmlformats.org/officeDocument/2006/relationships/hyperlink" Target="https://co.indeed.com/jobs?as_phr=%22micronaut%22&amp;as_any=developer%20programmer%20engineer%20contractor%20freelancer%20desarrollador%20desarrolladora%20programadora%20programador%20ingeniero%20ingeniera%20contratista%20contrata%20autonomo" TargetMode="External"/><Relationship Id="rId1747" Type="http://schemas.openxmlformats.org/officeDocument/2006/relationships/hyperlink" Target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54" Type="http://schemas.openxmlformats.org/officeDocument/2006/relationships/hyperlink" Target="https://uk.indeed.com/jobs?as_phr=%22kotlin%22&amp;as_any=developer%20programmer%20engineer%20contractor%20freelancer" TargetMode="External"/><Relationship Id="rId2700" Type="http://schemas.openxmlformats.org/officeDocument/2006/relationships/hyperlink" Target="https://se.indeed.com/jobs?as_phr=%22type+script%22&amp;as_any=developer%20programmer%20engineer%20contractor%20freelancer%20utvecklare%20programmerare%20ingenjor%20entreprenor%20frilansare" TargetMode="External"/><Relationship Id="rId39" Type="http://schemas.openxmlformats.org/officeDocument/2006/relationships/hyperlink" Target="https://co.indeed.com/jobs?as_phr=%22maven%22&amp;as_any=developer%20programmer%20engineer%20contractor%20freelancer%20desarrollador%20desarrolladora%20programadora%20programador%20ingeniero%20ingeniera%20contratista%20contrata%20autonomo" TargetMode="External"/><Relationship Id="rId1607" Type="http://schemas.openxmlformats.org/officeDocument/2006/relationships/hyperlink" Target="https://th.indeed.com/jobs?as_phr=%22quarkus%22&amp;as_any=developer%20programmer%20engineer%20contractor%20freelancer" TargetMode="External"/><Relationship Id="rId1814" Type="http://schemas.openxmlformats.org/officeDocument/2006/relationships/hyperlink" Target="https://malaysia.indeed.com/jobs?as_phr=%22kotlin%22&amp;as_any=developer%20programmer%20engineer%20contractor%20freelancer" TargetMode="External"/><Relationship Id="rId188" Type="http://schemas.openxmlformats.org/officeDocument/2006/relationships/hyperlink" Target="https://sg.indeed.com/jobs?as_phr=%22gradle%22&amp;as_any=developer%20programmer%20engineer%20contractor%20freelancer" TargetMode="External"/><Relationship Id="rId395" Type="http://schemas.openxmlformats.org/officeDocument/2006/relationships/hyperlink" Target="https://om.indeed.com/jobs?as_phr=%22intellij%22&amp;as_any=developer%20programmer%20engineer%20contractor%20freelancer" TargetMode="External"/><Relationship Id="rId2076" Type="http://schemas.openxmlformats.org/officeDocument/2006/relationships/hyperlink" Target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83" Type="http://schemas.openxmlformats.org/officeDocument/2006/relationships/hyperlink" Target="https://ch.indeed.com/jobs?as_phr=%22my+sql%22&amp;as_any=developer%20programmer%20engineer%20contractor%20freelancer%20programmierer%20programmiererin%20entwickler%20entwicklerin%20freiberufler%20freiberuflerin" TargetMode="External"/><Relationship Id="rId2490" Type="http://schemas.openxmlformats.org/officeDocument/2006/relationships/hyperlink" Target="https://hu.indeed.com/jobs?as_phr=%22type+script%22&amp;as_any=developer%20programmer%20engineer%20contractor%20freelancer%20fejleszto%20programozo%20mernok%20vallalkozo%20szabaduszo" TargetMode="External"/><Relationship Id="rId2588" Type="http://schemas.openxmlformats.org/officeDocument/2006/relationships/hyperlink" Target="https://ng.indeed.com/jobs?as_phr=%22type+script%22&amp;as_any=developer%20programmer%20engineer%20contractor%20freelancer" TargetMode="External"/><Relationship Id="rId255" Type="http://schemas.openxmlformats.org/officeDocument/2006/relationships/hyperlink" Target="https://au.indeed.com/jobs?as_phr=%22intellij%22&amp;as_any=developer%20programmer%20engineer%20contractor%20freelancer" TargetMode="External"/><Relationship Id="rId462" Type="http://schemas.openxmlformats.org/officeDocument/2006/relationships/hyperlink" Target="https://tw.indeed.com/jobs?as_phr=%22visual+studio+code%22" TargetMode="External"/><Relationship Id="rId1092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1397" Type="http://schemas.openxmlformats.org/officeDocument/2006/relationships/hyperlink" Target="https://ie.indeed.com/jobs?as_phr=%22quarkus%22&amp;as_any=developer%20programmer%20engineer%20contractor%20freelancer" TargetMode="External"/><Relationship Id="rId2143" Type="http://schemas.openxmlformats.org/officeDocument/2006/relationships/hyperlink" Target="https://kw.indeed.com/jobs?as_phr=%22cassandra%22&amp;as_any=developer%20programmer%20engineer%20contractor%20freelancer" TargetMode="External"/><Relationship Id="rId2350" Type="http://schemas.openxmlformats.org/officeDocument/2006/relationships/hyperlink" Target="https://ar.indeed.com/jobs?as_phr=%22type+script%22&amp;as_any=developer%20programmer%20engineer%20contractor%20freelancer%20desarrollador%20desarrolladora%20programadora%20programador%20ingeniero%20ingeniera%20contratista%20contrata%20autonomo" TargetMode="External"/><Relationship Id="rId115" Type="http://schemas.openxmlformats.org/officeDocument/2006/relationships/hyperlink" Target="https://lu.indeed.com/jobs?as_phr=%22mave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22" Type="http://schemas.openxmlformats.org/officeDocument/2006/relationships/hyperlink" Target="https://de.indeed.com/jobs?as_phr=%22visual+studio+code%22&amp;as_any=developer%20programmer%20engineer%20contractor%20freelancer%20programmierer%20programmiererin%20entwickler%20entwicklerin%20freiberufler%20freiberuflerin" TargetMode="External"/><Relationship Id="rId767" Type="http://schemas.openxmlformats.org/officeDocument/2006/relationships/hyperlink" Target="https://id.indeed.com/jobs?as_phr=%22thymeleaf%22&amp;as_any=developer%20programmer%20engineer%20contractor%20freelancer" TargetMode="External"/><Relationship Id="rId974" Type="http://schemas.openxmlformats.org/officeDocument/2006/relationships/hyperlink" Target="https://ph.indeed.com/jobs?as_phr=%22react+native%22&amp;as_any=developer%20programmer%20engineer%20contractor%20freelancer" TargetMode="External"/><Relationship Id="rId2003" Type="http://schemas.openxmlformats.org/officeDocument/2006/relationships/hyperlink" Target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10" Type="http://schemas.openxmlformats.org/officeDocument/2006/relationships/hyperlink" Target="https://pa.indeed.com/jobs?as_phr=%22neo4j%22&amp;as_any=developer%20programmer%20engineer%20contractor%20freelancer%20desarrollador%20desarrolladora%20programadora%20programador%20ingeniero%20ingeniera%20contratista%20contrata%20autonomo" TargetMode="External"/><Relationship Id="rId2448" Type="http://schemas.openxmlformats.org/officeDocument/2006/relationships/hyperlink" Target="https://eg.indeed.com/jobs?as_phr=%22type+script%22" TargetMode="External"/><Relationship Id="rId2655" Type="http://schemas.openxmlformats.org/officeDocument/2006/relationships/hyperlink" Target="https://qa.indeed.com/jobs?as_phr=%22c%2B%2B%22&amp;as_any=developer%20programmer%20engineer%20contractor%20freelancer" TargetMode="External"/><Relationship Id="rId627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834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57" Type="http://schemas.openxmlformats.org/officeDocument/2006/relationships/hyperlink" Target="https://bh.indeed.com/jobs?as_phr=%22spring+boot%22&amp;as_any=developer%20programmer%20engineer%20contractor%20freelancer" TargetMode="External"/><Relationship Id="rId1464" Type="http://schemas.openxmlformats.org/officeDocument/2006/relationships/hyperlink" Target="https://nz.indeed.com/jobs?as_phr=%22spring+boot%22&amp;as_any=developer%20programmer%20engineer%20contractor%20freelancer" TargetMode="External"/><Relationship Id="rId1671" Type="http://schemas.openxmlformats.org/officeDocument/2006/relationships/hyperlink" Target="https://ar.indeed.com/jobs?as_phr=%22clojure%22&amp;as_any=developer%20programmer%20engineer%20contractor%20freelancer%20desarrollador%20desarrolladora%20programadora%20programador%20ingeniero%20ingeniera%20contratista%20contrata%20autonomo" TargetMode="External"/><Relationship Id="rId2308" Type="http://schemas.openxmlformats.org/officeDocument/2006/relationships/hyperlink" Target="https://ua.indeed.com/jobs?as_phr=%22postgres%22&amp;as_not=PostgreSQL" TargetMode="External"/><Relationship Id="rId2515" Type="http://schemas.openxmlformats.org/officeDocument/2006/relationships/hyperlink" Target="https://ie.indeed.com/jobs?as_phr=%22c%2B%2B%22&amp;as_any=developer%20programmer%20engineer%20contractor%20freelancer" TargetMode="External"/><Relationship Id="rId2722" Type="http://schemas.openxmlformats.org/officeDocument/2006/relationships/hyperlink" Target="https://th.indeed.com/jobs?as_phr=%22python%22&amp;as_any=developer%20programmer%20engineer%20contractor%20freelancer" TargetMode="External"/><Relationship Id="rId901" Type="http://schemas.openxmlformats.org/officeDocument/2006/relationships/hyperlink" Target="https://nz.indeed.com/jobs?as_phr=%22xamarin%22&amp;as_any=developer%20programmer%20engineer%20contractor%20freelancer" TargetMode="External"/><Relationship Id="rId1117" Type="http://schemas.openxmlformats.org/officeDocument/2006/relationships/hyperlink" Target="https://tw.indeed.com/jobs?as_phr=%22react+native%22" TargetMode="External"/><Relationship Id="rId1324" Type="http://schemas.openxmlformats.org/officeDocument/2006/relationships/hyperlink" Target="https://dk.indeed.com/jobs?as_phr=%22helidon%22" TargetMode="External"/><Relationship Id="rId1531" Type="http://schemas.openxmlformats.org/officeDocument/2006/relationships/hyperlink" Target="https://pt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769" Type="http://schemas.openxmlformats.org/officeDocument/2006/relationships/hyperlink" Target="https://hu.indeed.com/jobs?as_phr=%22kotlin%22&amp;as_any=developer%20programmer%20engineer%20contractor%20freelancer%20fejleszto%20programozo%20mernok%20vallalkozo%20szabaduszo" TargetMode="External"/><Relationship Id="rId1976" Type="http://schemas.openxmlformats.org/officeDocument/2006/relationships/hyperlink" Target="https://vn.indeed.com/jobs?as_phr=%22clojure%22&amp;as_any=developer%20programmer%20engineer%20contractor%20freelancer" TargetMode="External"/><Relationship Id="rId30" Type="http://schemas.openxmlformats.org/officeDocument/2006/relationships/hyperlink" Target="https://ca.indeed.com/jobs?as_phr=%22ant%22&amp;as_any=developer%20programmer%20engineer%20contractor%20freelancer" TargetMode="External"/><Relationship Id="rId1629" Type="http://schemas.openxmlformats.org/officeDocument/2006/relationships/hyperlink" Target="https://ae.indeed.com/jobs?as_phr=%22micronaut%22&amp;as_any=developer%20programmer%20engineer%20contractor%20freelancer" TargetMode="External"/><Relationship Id="rId1836" Type="http://schemas.openxmlformats.org/officeDocument/2006/relationships/hyperlink" Target="https://nz.indeed.com/jobs?as_phr=%22clojure%22&amp;as_any=developer%20programmer%20engineer%20contractor%20freelancer" TargetMode="External"/><Relationship Id="rId1903" Type="http://schemas.openxmlformats.org/officeDocument/2006/relationships/hyperlink" Target="https://za.indeed.com/jobs?as_phr=%22scala%22&amp;as_any=developer%20programmer%20engineer%20contractor%20freelancer" TargetMode="External"/><Relationship Id="rId2098" Type="http://schemas.openxmlformats.org/officeDocument/2006/relationships/hyperlink" Target="https://hu.indeed.com/jobs?as_phr=%22postgres%22&amp;as_any=developer%20programmer%20engineer%20contractor%20freelancer%20fejleszto%20programozo%20mernok%20vallalkozo%20szabaduszo&amp;as_not=PostgreSQL" TargetMode="External"/><Relationship Id="rId277" Type="http://schemas.openxmlformats.org/officeDocument/2006/relationships/hyperlink" Target="https://ca.indeed.com/jobs?as_phr=%22netbeans%22&amp;as_any=developer%20programmer%20engineer%20contractor%20freelancer" TargetMode="External"/><Relationship Id="rId484" Type="http://schemas.openxmlformats.org/officeDocument/2006/relationships/hyperlink" Target="https://uy.indeed.com/jobs?as_phr=%22eclipse%22&amp;as_any=developer%20programmer%20engineer%20contractor%20freelancer%20desarrollador%20desarrolladora%20programadora%20programador%20ingeniero%20ingeniera%20contratista%20contrata%20autonomo" TargetMode="External"/><Relationship Id="rId2165" Type="http://schemas.openxmlformats.org/officeDocument/2006/relationships/hyperlink" Target="https://ma.indeed.com/jobs?as_phr=%22mongo+db%22&amp;as_any=developer%20programmer%20engineer%20contractor%20freelancer" TargetMode="External"/><Relationship Id="rId137" Type="http://schemas.openxmlformats.org/officeDocument/2006/relationships/hyperlink" Target="https://nz.indeed.com/jobs?as_phr=%22sbt%22&amp;as_any=developer%20programmer%20engineer%20contractor%20freelancer" TargetMode="External"/><Relationship Id="rId344" Type="http://schemas.openxmlformats.org/officeDocument/2006/relationships/hyperlink" Target="https://ie.indeed.com/jobs?as_phr=%22eclipse%22&amp;as_any=developer%20programmer%20engineer%20contractor%20freelancer" TargetMode="External"/><Relationship Id="rId691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89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996" Type="http://schemas.openxmlformats.org/officeDocument/2006/relationships/hyperlink" Target="https://pl.indeed.com/jobs?as_phr=%22java+fx%22&amp;as_any=developer%20programmer%20engineer%20contractor%20freelancer%20programista%20deweloper%20inzynier%20kontrahent%20%22wolny%20strzelec%22" TargetMode="External"/><Relationship Id="rId2025" Type="http://schemas.openxmlformats.org/officeDocument/2006/relationships/hyperlink" Target="https://cn.indeed.com/jobs?as_phr=%22my+sql%22" TargetMode="External"/><Relationship Id="rId2372" Type="http://schemas.openxmlformats.org/officeDocument/2006/relationships/hyperlink" Target="https://bh.indeed.com/jobs?as_phr=%22python%22&amp;as_any=developer%20programmer%20engineer%20contractor%20freelancer" TargetMode="External"/><Relationship Id="rId2677" Type="http://schemas.openxmlformats.org/officeDocument/2006/relationships/hyperlink" Target="https://sg.indeed.com/jobs?as_phr=%22rust%22&amp;as_any=developer%20programmer%20engineer%20contractor%20freelancer" TargetMode="External"/><Relationship Id="rId551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9" Type="http://schemas.openxmlformats.org/officeDocument/2006/relationships/hyperlink" Target="https://dk.indeed.com/jobs?as_phr=%22vaadin%22" TargetMode="External"/><Relationship Id="rId856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1181" Type="http://schemas.openxmlformats.org/officeDocument/2006/relationships/hyperlink" Target="https://uk.indeed.com/jobs?as_phr=%22jsf%22&amp;as_any=developer%20programmer%20engineer%20contractor%20freelancer" TargetMode="External"/><Relationship Id="rId1279" Type="http://schemas.openxmlformats.org/officeDocument/2006/relationships/hyperlink" Target="https://ca.indeed.com/jobs?as_phr=%22micro+profile%22&amp;as_any=developer%20programmer%20engineer%20contractor%20freelancer" TargetMode="External"/><Relationship Id="rId1486" Type="http://schemas.openxmlformats.org/officeDocument/2006/relationships/hyperlink" Target="https://om.indeed.com/jobs?as_phr=%22jakarta+ee%22&amp;as_any=developer%20programmer%20engineer%20contractor%20freelancer" TargetMode="External"/><Relationship Id="rId2232" Type="http://schemas.openxmlformats.org/officeDocument/2006/relationships/hyperlink" Target="https://pt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2537" Type="http://schemas.openxmlformats.org/officeDocument/2006/relationships/hyperlink" Target="https://jp.indeed.com/jobs?as_phr=%22rust%22" TargetMode="External"/><Relationship Id="rId204" Type="http://schemas.openxmlformats.org/officeDocument/2006/relationships/hyperlink" Target="https://se.indeed.com/jobs?as_phr=%22gradle%22&amp;as_any=developer%20programmer%20engineer%20contractor%20freelancer%20utvecklare%20programmerare%20ingenjor%20entreprenor%20frilansare" TargetMode="External"/><Relationship Id="rId411" Type="http://schemas.openxmlformats.org/officeDocument/2006/relationships/hyperlink" Target="https://ph.indeed.com/jobs?as_phr=%22intellij%22&amp;as_any=developer%20programmer%20engineer%20contractor%20freelancer" TargetMode="External"/><Relationship Id="rId509" Type="http://schemas.openxmlformats.org/officeDocument/2006/relationships/hyperlink" Target="https://ar.indeed.com/jobs?as_phr=%22java+fx%22&amp;as_any=developer%20programmer%20engineer%20contractor%20freelancer%20desarrollador%20desarrolladora%20programadora%20programador%20ingeniero%20ingeniera%20contratista%20contrata%20autonomo" TargetMode="External"/><Relationship Id="rId1041" Type="http://schemas.openxmlformats.org/officeDocument/2006/relationships/hyperlink" Target="https://sa.indeed.com/jobs?as_phr=%22vaadin%22&amp;as_any=developer%20programmer%20engineer%20contractor%20freelancer" TargetMode="External"/><Relationship Id="rId1139" Type="http://schemas.openxmlformats.org/officeDocument/2006/relationships/hyperlink" Target="https://th.indeed.com/jobs?as_phr=%22xamarin%22&amp;as_any=developer%20programmer%20engineer%20contractor%20freelancer" TargetMode="External"/><Relationship Id="rId1346" Type="http://schemas.openxmlformats.org/officeDocument/2006/relationships/hyperlink" Target="https://fi.indeed.com/jobs?as_phr=%22drop+wizard%22&amp;as_any=developer%20programmer%20engineer%20contractor%20freelancer%20ohjelmistokehittaja%20ohjelmoija%20insinoori%20urakoitsija" TargetMode="External"/><Relationship Id="rId1693" Type="http://schemas.openxmlformats.org/officeDocument/2006/relationships/hyperlink" Target="https://br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998" Type="http://schemas.openxmlformats.org/officeDocument/2006/relationships/hyperlink" Target="https://bh.indeed.com/jobs?as_phr=%22couchbase%22&amp;as_any=developer%20programmer%20engineer%20contractor%20freelancer" TargetMode="External"/><Relationship Id="rId2744" Type="http://schemas.openxmlformats.org/officeDocument/2006/relationships/hyperlink" Target="https://ae.indeed.com/jobs?as_phr=%22golang%22&amp;as_any=developer%20programmer%20engineer%20contractor%20freelancer" TargetMode="External"/><Relationship Id="rId716" Type="http://schemas.openxmlformats.org/officeDocument/2006/relationships/hyperlink" Target="https://gr.indeed.com/jobs?as_phr=%22angular%22" TargetMode="External"/><Relationship Id="rId923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1553" Type="http://schemas.openxmlformats.org/officeDocument/2006/relationships/hyperlink" Target="https://sa.indeed.com/jobs?as_phr=%22helidon%22&amp;as_any=developer%20programmer%20engineer%20contractor%20freelancer" TargetMode="External"/><Relationship Id="rId1760" Type="http://schemas.openxmlformats.org/officeDocument/2006/relationships/hyperlink" Target="https://gr.indeed.com/jobs?as_phr=%22groovy%22" TargetMode="External"/><Relationship Id="rId1858" Type="http://schemas.openxmlformats.org/officeDocument/2006/relationships/hyperlink" Target="https://pa.indeed.com/jobs?as_phr=%22scala%22&amp;as_any=developer%20programmer%20engineer%20contractor%20freelancer%20desarrollador%20desarrolladora%20programadora%20programador%20ingeniero%20ingeniera%20contratista%20contrata%20autonomo" TargetMode="External"/><Relationship Id="rId2604" Type="http://schemas.openxmlformats.org/officeDocument/2006/relationships/hyperlink" Target="https://om.indeed.com/jobs?as_phr=%22golang%22&amp;as_any=developer%20programmer%20engineer%20contractor%20freelancer" TargetMode="External"/><Relationship Id="rId52" Type="http://schemas.openxmlformats.org/officeDocument/2006/relationships/hyperlink" Target="https://dk.indeed.com/jobs?as_phr=%22gradle%22" TargetMode="External"/><Relationship Id="rId1206" Type="http://schemas.openxmlformats.org/officeDocument/2006/relationships/hyperlink" Target="https://www.indeed.com/jobs?as_phr=%22thymeleaf%22&amp;as_any=developer%20programmer%20engineer%20contractor%20freelancer" TargetMode="External"/><Relationship Id="rId1413" Type="http://schemas.openxmlformats.org/officeDocument/2006/relationships/hyperlink" Target="https://il.indeed.com/jobs?as_phr=%22helidon%22" TargetMode="External"/><Relationship Id="rId1620" Type="http://schemas.openxmlformats.org/officeDocument/2006/relationships/hyperlink" Target="https://ua.indeed.com/jobs?as_phr=%22micro+profile%22" TargetMode="External"/><Relationship Id="rId1718" Type="http://schemas.openxmlformats.org/officeDocument/2006/relationships/hyperlink" Target="https://cr.indeed.com/jobs?as_phr=%22scala%22&amp;as_any=developer%20programmer%20engineer%20contractor%20freelancer%20desarrollador%20desarrolladora%20programadora%20programador%20ingeniero%20ingeniera%20contratista%20contrata%20autonomo" TargetMode="External"/><Relationship Id="rId1925" Type="http://schemas.openxmlformats.org/officeDocument/2006/relationships/hyperlink" Target="https://ch.indeed.com/jobs?as_phr=%22groovy%22&amp;as_any=developer%20programmer%20engineer%20contractor%20freelancer%20programmierer%20programmiererin%20entwickler%20entwicklerin%20freiberufler%20freiberuflerin" TargetMode="External"/><Relationship Id="rId299" Type="http://schemas.openxmlformats.org/officeDocument/2006/relationships/hyperlink" Target="https://dk.indeed.com/jobs?as_phr=%22intellij%22" TargetMode="External"/><Relationship Id="rId2187" Type="http://schemas.openxmlformats.org/officeDocument/2006/relationships/hyperlink" Target="https://no.indeed.com/jobs?as_phr=%22my+sql%22&amp;as_any=developer%20programmer%20engineer%20contractor%20freelancer%20utvikler%20programmerer%20ingenior%20entreprenor%20frilanser" TargetMode="External"/><Relationship Id="rId2394" Type="http://schemas.openxmlformats.org/officeDocument/2006/relationships/hyperlink" Target="https://ca.indeed.com/jobs?as_phr=%22golang%22&amp;as_any=developer%20programmer%20engineer%20contractor%20freelancer" TargetMode="External"/><Relationship Id="rId159" Type="http://schemas.openxmlformats.org/officeDocument/2006/relationships/hyperlink" Target="https://pe.indeed.com/jobs?as_phr=%22maven%22&amp;as_any=developer%20programmer%20engineer%20contractor%20freelancer%20desarrollador%20desarrolladora%20programadora%20programador%20ingeniero%20ingeniera%20contratista%20contrata%20autonomo" TargetMode="External"/><Relationship Id="rId366" Type="http://schemas.openxmlformats.org/officeDocument/2006/relationships/hyperlink" Target="https://lu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3" Type="http://schemas.openxmlformats.org/officeDocument/2006/relationships/hyperlink" Target="https://ca.indeed.com/jobs?as_phr=%22react%22&amp;as_any=developer%20programmer%20engineer%20contractor%20freelancer" TargetMode="External"/><Relationship Id="rId780" Type="http://schemas.openxmlformats.org/officeDocument/2006/relationships/hyperlink" Target="https://ie.indeed.com/jobs?as_phr=%22vaadin%22&amp;as_any=developer%20programmer%20engineer%20contractor%20freelancer" TargetMode="External"/><Relationship Id="rId2047" Type="http://schemas.openxmlformats.org/officeDocument/2006/relationships/hyperlink" Target="https://cz.indeed.com/jobs?as_phr=%22cassandra%22&amp;as_any=developer%20programmer%20engineer%20contractor%20freelancer%20vyvojar%20programator%20inzenyr%20dodavatel%20%22nezavisly%20pracovnik%22" TargetMode="External"/><Relationship Id="rId2254" Type="http://schemas.openxmlformats.org/officeDocument/2006/relationships/hyperlink" Target="https://sg.indeed.com/jobs?as_phr=%22postgres%22&amp;as_any=developer%20programmer%20engineer%20contractor%20freelancer&amp;as_not=PostgreSQL" TargetMode="External"/><Relationship Id="rId2461" Type="http://schemas.openxmlformats.org/officeDocument/2006/relationships/hyperlink" Target="https://fr.indeed.com/jobs?as_phr=%22java+scrip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99" Type="http://schemas.openxmlformats.org/officeDocument/2006/relationships/hyperlink" Target="https://se.indeed.com/jobs?as_phr=%22java+script%22&amp;as_any=developer%20programmer%20engineer%20contractor%20freelancer%20utvecklare%20programmerare%20ingenjor%20entreprenor%20frilansare" TargetMode="External"/><Relationship Id="rId226" Type="http://schemas.openxmlformats.org/officeDocument/2006/relationships/hyperlink" Target="https://ua.indeed.com/jobs?as_phr=%22ant%22" TargetMode="External"/><Relationship Id="rId433" Type="http://schemas.openxmlformats.org/officeDocument/2006/relationships/hyperlink" Target="https://sa.indeed.com/jobs?as_phr=%22netbeans%22&amp;as_any=developer%20programmer%20engineer%20contractor%20freelancer" TargetMode="External"/><Relationship Id="rId878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1063" Type="http://schemas.openxmlformats.org/officeDocument/2006/relationships/hyperlink" Target="https://za.indeed.com/jobs?as_phr=%22jsf%22&amp;as_any=developer%20programmer%20engineer%20contractor%20freelancer" TargetMode="External"/><Relationship Id="rId1270" Type="http://schemas.openxmlformats.org/officeDocument/2006/relationships/hyperlink" Target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14" Type="http://schemas.openxmlformats.org/officeDocument/2006/relationships/hyperlink" Target="https://id.indeed.com/jobs?as_phr=%22neo4j%22&amp;as_any=developer%20programmer%20engineer%20contractor%20freelancer" TargetMode="External"/><Relationship Id="rId2559" Type="http://schemas.openxmlformats.org/officeDocument/2006/relationships/hyperlink" Target="https://mx.indeed.com/jobs?as_phr=%22java+script%22&amp;as_any=developer%20programmer%20engineer%20contractor%20freelancer%20desarrollador%20desarrolladora%20programadora%20programador%20ingeniero%20ingeniera%20contratista%20contrata%20autonomo" TargetMode="External"/><Relationship Id="rId2766" Type="http://schemas.openxmlformats.org/officeDocument/2006/relationships/hyperlink" Target="https://www.indeed.com/jobs?as_phr=%22c%23%22&amp;as_any=developer%20programmer%20engineer%20contractor%20freelancer" TargetMode="External"/><Relationship Id="rId640" Type="http://schemas.openxmlformats.org/officeDocument/2006/relationships/hyperlink" Target="https://cz.indeed.com/jobs?as_phr=%22java+fx%22&amp;as_any=developer%20programmer%20engineer%20contractor%20freelancer%20vyvojar%20programator%20inzenyr%20dodavatel%20%22nezavisly%20pracovnik%22" TargetMode="External"/><Relationship Id="rId738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945" Type="http://schemas.openxmlformats.org/officeDocument/2006/relationships/hyperlink" Target="https://pk.indeed.com/jobs?as_phr=%22vaadin%22&amp;as_any=developer%20programmer%20engineer%20contractor%20freelancer" TargetMode="External"/><Relationship Id="rId1368" Type="http://schemas.openxmlformats.org/officeDocument/2006/relationships/hyperlink" Target="https://hk.indeed.com/jobs?as_phr=%22spring+boot%22&amp;as_any=developer%20programmer%20engineer%20contractor%20freelancer" TargetMode="External"/><Relationship Id="rId1575" Type="http://schemas.openxmlformats.org/officeDocument/2006/relationships/hyperlink" Target="https://kr.indeed.com/jobs?as_phr=%22drop+wizard%22" TargetMode="External"/><Relationship Id="rId1782" Type="http://schemas.openxmlformats.org/officeDocument/2006/relationships/hyperlink" Target="https://ie.indeed.com/jobs?as_phr=%22java%22&amp;as_any=developer%20programmer%20engineer%20contractor%20freelancer" TargetMode="External"/><Relationship Id="rId2321" Type="http://schemas.openxmlformats.org/officeDocument/2006/relationships/hyperlink" Target="https://uk.indeed.com/jobs?as_phr=%22mongo+db%22&amp;as_any=developer%20programmer%20engineer%20contractor%20freelancer" TargetMode="External"/><Relationship Id="rId2419" Type="http://schemas.openxmlformats.org/officeDocument/2006/relationships/hyperlink" Target="https://cr.indeed.com/jobs?as_phr=%22java+script%22&amp;as_any=developer%20programmer%20engineer%20contractor%20freelancer%20desarrollador%20desarrolladora%20programadora%20programador%20ingeniero%20ingeniera%20contratista%20contrata%20autonomo" TargetMode="External"/><Relationship Id="rId2626" Type="http://schemas.openxmlformats.org/officeDocument/2006/relationships/hyperlink" Target="https://pe.indeed.com/jobs?as_phr=%22c%23%22&amp;as_any=developer%20programmer%20engineer%20contractor%20freelancer%20desarrollador%20desarrolladora%20programadora%20programador%20ingeniero%20ingeniera%20contratista%20contrata%20autonomo" TargetMode="External"/><Relationship Id="rId74" Type="http://schemas.openxmlformats.org/officeDocument/2006/relationships/hyperlink" Target="https://de.indeed.com/jobs?as_phr=%22ant%22&amp;as_any=developer%20programmer%20engineer%20contractor%20freelancer%20programmierer%20programmiererin%20entwickler%20entwicklerin%20freiberufler%20freiberuflerin" TargetMode="External"/><Relationship Id="rId500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805" Type="http://schemas.openxmlformats.org/officeDocument/2006/relationships/hyperlink" Target="https://il.indeed.com/jobs?as_phr=%22flutter%22" TargetMode="External"/><Relationship Id="rId1130" Type="http://schemas.openxmlformats.org/officeDocument/2006/relationships/hyperlink" Target="https://th.indeed.com/jobs?as_phr=%22react%22&amp;as_any=developer%20programmer%20engineer%20contractor%20freelancer" TargetMode="External"/><Relationship Id="rId1228" Type="http://schemas.openxmlformats.org/officeDocument/2006/relationships/hyperlink" Target="https://vn.indeed.com/jobs?as_phr=%22jsf%22&amp;as_any=developer%20programmer%20engineer%20contractor%20freelancer" TargetMode="External"/><Relationship Id="rId1435" Type="http://schemas.openxmlformats.org/officeDocument/2006/relationships/hyperlink" Target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42" Type="http://schemas.openxmlformats.org/officeDocument/2006/relationships/hyperlink" Target="https://uy.indeed.com/jobs?as_phr=%22quarkus%22&amp;as_any=developer%20programmer%20engineer%20contractor%20freelancer%20desarrollador%20desarrolladora%20programadora%20programador%20ingeniero%20ingeniera%20contratista%20contrata%20autonomo" TargetMode="External"/><Relationship Id="rId1947" Type="http://schemas.openxmlformats.org/officeDocument/2006/relationships/hyperlink" Target="https://ae.indeed.com/jobs?as_phr=%22java%22&amp;as_any=developer%20programmer%20engineer%20contractor%20freelancer" TargetMode="External"/><Relationship Id="rId1502" Type="http://schemas.openxmlformats.org/officeDocument/2006/relationships/hyperlink" Target="https://pa.indeed.com/jobs?as_phr=%22quarkus%22&amp;as_any=developer%20programmer%20engineer%20contractor%20freelancer%20desarrollador%20desarrolladora%20programadora%20programador%20ingeniero%20ingeniera%20contratista%20contrata%20autonomo" TargetMode="External"/><Relationship Id="rId1807" Type="http://schemas.openxmlformats.org/officeDocument/2006/relationships/hyperlink" Target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90" Type="http://schemas.openxmlformats.org/officeDocument/2006/relationships/hyperlink" Target="https://co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388" Type="http://schemas.openxmlformats.org/officeDocument/2006/relationships/hyperlink" Target="https://ng.indeed.com/jobs?as_phr=%22eclipse%22&amp;as_any=developer%20programmer%20engineer%20contractor%20freelancer" TargetMode="External"/><Relationship Id="rId2069" Type="http://schemas.openxmlformats.org/officeDocument/2006/relationships/hyperlink" Target="https://fi.indeed.com/jobs?as_phr=%22mongo+db%22&amp;as_any=developer%20programmer%20engineer%20contractor%20freelancer%20ohjelmistokehittaja%20ohjelmoija%20insinoori%20urakoitsija" TargetMode="External"/><Relationship Id="rId150" Type="http://schemas.openxmlformats.org/officeDocument/2006/relationships/hyperlink" Target="https://om.indeed.com/jobs?as_phr=%22ant%22&amp;as_any=developer%20programmer%20engineer%20contractor%20freelancer" TargetMode="External"/><Relationship Id="rId595" Type="http://schemas.openxmlformats.org/officeDocument/2006/relationships/hyperlink" Target="https://cn.indeed.com/jobs?as_phr=%22react+native%22" TargetMode="External"/><Relationship Id="rId2276" Type="http://schemas.openxmlformats.org/officeDocument/2006/relationships/hyperlink" Target="https://es.indeed.com/jobs?as_phr=%22neo4j%22&amp;as_any=developer%20programmer%20engineer%20contractor%20freelancer%20desarrollador%20desarrolladora%20programadora%20programador%20ingeniero%20ingeniera%20contratista%20contrata%20autonomo" TargetMode="External"/><Relationship Id="rId2483" Type="http://schemas.openxmlformats.org/officeDocument/2006/relationships/hyperlink" Target="https://hk.indeed.com/jobs?as_phr=%22type+script%22&amp;as_any=developer%20programmer%20engineer%20contractor%20freelancer" TargetMode="External"/><Relationship Id="rId2690" Type="http://schemas.openxmlformats.org/officeDocument/2006/relationships/hyperlink" Target="https://kr.indeed.com/jobs?as_phr=%22c%2B%2B%22" TargetMode="External"/><Relationship Id="rId248" Type="http://schemas.openxmlformats.org/officeDocument/2006/relationships/hyperlink" Target="https://vn.indeed.com/jobs?as_phr=%22gradle%22&amp;as_any=developer%20programmer%20engineer%20contractor%20freelancer" TargetMode="External"/><Relationship Id="rId455" Type="http://schemas.openxmlformats.org/officeDocument/2006/relationships/hyperlink" Target="https://ch.indeed.com/jobs?as_phr=%22intellij%22&amp;as_any=developer%20programmer%20engineer%20contractor%20freelancer%20programmierer%20programmiererin%20entwickler%20entwicklerin%20freiberufler%20freiberuflerin" TargetMode="External"/><Relationship Id="rId662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1085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1292" Type="http://schemas.openxmlformats.org/officeDocument/2006/relationships/hyperlink" Target="https://cn.indeed.com/jobs?as_phr=%22jakarta+ee%22" TargetMode="External"/><Relationship Id="rId2136" Type="http://schemas.openxmlformats.org/officeDocument/2006/relationships/hyperlink" Target="https://jp.indeed.com/jobs?as_phr=%22couchbase%22" TargetMode="External"/><Relationship Id="rId2343" Type="http://schemas.openxmlformats.org/officeDocument/2006/relationships/hyperlink" Target="https://vn.indeed.com/jobs?as_phr=%22my+sql%22&amp;as_any=developer%20programmer%20engineer%20contractor%20freelancer" TargetMode="External"/><Relationship Id="rId2550" Type="http://schemas.openxmlformats.org/officeDocument/2006/relationships/hyperlink" Target="https://lu.indeed.com/jobs?as_phr=%22c%2B%2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8" Type="http://schemas.openxmlformats.org/officeDocument/2006/relationships/hyperlink" Target="https://jp.indeed.com/jobs?as_phr=%22gradle%22" TargetMode="External"/><Relationship Id="rId315" Type="http://schemas.openxmlformats.org/officeDocument/2006/relationships/hyperlink" Target="https://fr.indeed.com/jobs?as_phr=%22intelli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2" Type="http://schemas.openxmlformats.org/officeDocument/2006/relationships/hyperlink" Target="https://au.indeed.com/jobs?as_phr=%22xamarin%22&amp;as_any=developer%20programmer%20engineer%20contractor%20freelancer" TargetMode="External"/><Relationship Id="rId967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152" Type="http://schemas.openxmlformats.org/officeDocument/2006/relationships/hyperlink" Target="https://ua.indeed.com/jobs?as_phr=%22react+native%22" TargetMode="External"/><Relationship Id="rId1597" Type="http://schemas.openxmlformats.org/officeDocument/2006/relationships/hyperlink" Target="https://tw.indeed.com/jobs?as_phr=%22spring+boot%22" TargetMode="External"/><Relationship Id="rId2203" Type="http://schemas.openxmlformats.org/officeDocument/2006/relationships/hyperlink" Target="https://pk.indeed.com/jobs?as_phr=%22cassandra%22&amp;as_any=developer%20programmer%20engineer%20contractor%20freelancer" TargetMode="External"/><Relationship Id="rId2410" Type="http://schemas.openxmlformats.org/officeDocument/2006/relationships/hyperlink" Target="https://cn.indeed.com/jobs?as_phr=%22c%2B%2B%22" TargetMode="External"/><Relationship Id="rId2648" Type="http://schemas.openxmlformats.org/officeDocument/2006/relationships/hyperlink" Target="https://pt.indeed.com/jobs?as_phr=%22c%2B%2B%22&amp;as_any=developer%20programmer%20engineer%20contractor%20freelancer%20desenvolvedor%20desenvolvedora%20programadora%20programador%20engenheiro%20engenheira%20contratante%20%22trabalhador%20autonomo%22" TargetMode="External"/><Relationship Id="rId96" Type="http://schemas.openxmlformats.org/officeDocument/2006/relationships/hyperlink" Target="https://ie.indeed.com/jobs?as_phr=%22gradle%22&amp;as_any=developer%20programmer%20engineer%20contractor%20freelancer" TargetMode="External"/><Relationship Id="rId827" Type="http://schemas.openxmlformats.org/officeDocument/2006/relationships/hyperlink" Target="https://kw.indeed.com/jobs?as_phr=%22flutter%22&amp;as_any=developer%20programmer%20engineer%20contractor%20freelancer" TargetMode="External"/><Relationship Id="rId1012" Type="http://schemas.openxmlformats.org/officeDocument/2006/relationships/hyperlink" Target="https://qa.indeed.com/jobs?as_phr=%22react%22&amp;as_any=developer%20programmer%20engineer%20contractor%20freelancer" TargetMode="External"/><Relationship Id="rId1457" Type="http://schemas.openxmlformats.org/officeDocument/2006/relationships/hyperlink" Target="https://nl.indeed.com/jobs?as_phr=%22spring+boot%22&amp;as_any=developer%20programmer%20engineer%20contractor%20freelancer%20ontwikkelaar%20programmeur%20ingenieur%20%22vaste%20dienst%22%20%22vaste%20contract%22%20%22zelfstandige%20zonder%20personeel%22%20zfp" TargetMode="External"/><Relationship Id="rId1664" Type="http://schemas.openxmlformats.org/officeDocument/2006/relationships/hyperlink" Target="https://vn.indeed.com/jobs?as_phr=%22micronaut%22&amp;as_any=developer%20programmer%20engineer%20contractor%20freelancer" TargetMode="External"/><Relationship Id="rId1871" Type="http://schemas.openxmlformats.org/officeDocument/2006/relationships/hyperlink" Target="https://ph.indeed.com/jobs?as_phr=%22clojure%22&amp;as_any=developer%20programmer%20engineer%20contractor%20freelancer" TargetMode="External"/><Relationship Id="rId2508" Type="http://schemas.openxmlformats.org/officeDocument/2006/relationships/hyperlink" Target="https://id.indeed.com/jobs?as_phr=%22c%2B%2B%22&amp;as_any=developer%20programmer%20engineer%20contractor%20freelancer" TargetMode="External"/><Relationship Id="rId2715" Type="http://schemas.openxmlformats.org/officeDocument/2006/relationships/hyperlink" Target="https://tw.indeed.com/jobs?as_phr=%22python%22" TargetMode="External"/><Relationship Id="rId1317" Type="http://schemas.openxmlformats.org/officeDocument/2006/relationships/hyperlink" Target="https://cz.indeed.com/jobs?as_phr=%22helidon%22&amp;as_any=developer%20programmer%20engineer%20contractor%20freelancer%20vyvojar%20programator%20inzenyr%20dodavatel%20%22nezavisly%20pracovnik%22" TargetMode="External"/><Relationship Id="rId1524" Type="http://schemas.openxmlformats.org/officeDocument/2006/relationships/hyperlink" Target="https://pl.indeed.com/jobs?as_phr=%22micronaut%22&amp;as_any=developer%20programmer%20engineer%20contractor%20freelancer%20programista%20deweloper%20inzynier%20kontrahent%20%22wolny%20strzelec%22" TargetMode="External"/><Relationship Id="rId1731" Type="http://schemas.openxmlformats.org/officeDocument/2006/relationships/hyperlink" Target="https://dk.indeed.com/jobs?as_phr=%22clojure%22" TargetMode="External"/><Relationship Id="rId1969" Type="http://schemas.openxmlformats.org/officeDocument/2006/relationships/hyperlink" Target="https://ve.indeed.com/jobs?as_phr=%22kotlin%22&amp;as_any=developer%20programmer%20engineer%20contractor%20freelancer%20desarrollador%20desarrolladora%20programadora%20programador%20ingeniero%20ingeniera%20contratista%20contrata%20autonomo" TargetMode="External"/><Relationship Id="rId23" Type="http://schemas.openxmlformats.org/officeDocument/2006/relationships/hyperlink" Target="https://br.indeed.com/jobs?as_phr=%22maven%22&amp;as_any=developer%20programmer%20engineer%20contractor%20freelancer%20desenvolvedor%20desenvolvedora%20programadora%20programador%20engenheiro%20engenheira%20contratante%20%22trabalhador%20autonomo%22" TargetMode="External"/><Relationship Id="rId1829" Type="http://schemas.openxmlformats.org/officeDocument/2006/relationships/hyperlink" Target="https://nl.indeed.com/jobs?as_phr=%22kotlin%22&amp;as_any=developer%20programmer%20engineer%20contractor%20freelancer%20ontwikkelaar%20programmeur%20ingenieur%20%22vaste%20dienst%22%20%22vaste%20contract%22%20%22zelfstandige%20zonder%20personeel%22%20zfp" TargetMode="External"/><Relationship Id="rId2298" Type="http://schemas.openxmlformats.org/officeDocument/2006/relationships/hyperlink" Target="https://th.indeed.com/jobs?as_phr=%22couchbase%22&amp;as_any=developer%20programmer%20engineer%20contractor%20freelancer" TargetMode="External"/><Relationship Id="rId172" Type="http://schemas.openxmlformats.org/officeDocument/2006/relationships/hyperlink" Target="https://pt.indeed.com/jobs?as_phr=%22gradle%22&amp;as_any=developer%20programmer%20engineer%20contractor%20freelancer%20desenvolvedor%20desenvolvedora%20programadora%20programador%20engenheiro%20engenheira%20contratante%20%22trabalhador%20autonomo%22" TargetMode="External"/><Relationship Id="rId477" Type="http://schemas.openxmlformats.org/officeDocument/2006/relationships/hyperlink" Target="https://ae.indeed.com/jobs?as_phr=%22netbeans%22&amp;as_any=developer%20programmer%20engineer%20contractor%20freelancer" TargetMode="External"/><Relationship Id="rId684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2060" Type="http://schemas.openxmlformats.org/officeDocument/2006/relationships/hyperlink" Target="https://ec.indeed.com/jobs?as_phr=%22neo4j%22&amp;as_any=developer%20programmer%20engineer%20contractor%20freelancer%20desarrollador%20desarrolladora%20programadora%20programador%20ingeniero%20ingeniera%20contratista%20contrata%20autonomo" TargetMode="External"/><Relationship Id="rId2158" Type="http://schemas.openxmlformats.org/officeDocument/2006/relationships/hyperlink" Target="https://mx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365" Type="http://schemas.openxmlformats.org/officeDocument/2006/relationships/hyperlink" Target="https://at.indeed.com/jobs?as_phr=%22python%22&amp;as_any=developer%20programmer%20engineer%20contractor%20freelancer%20programmierer%20programmiererin%20entwickler%20entwicklerin%20freiberufler%20freiberuflerin" TargetMode="External"/><Relationship Id="rId337" Type="http://schemas.openxmlformats.org/officeDocument/2006/relationships/hyperlink" Target="https://in.indeed.com/jobs?as_phr=%22netbeans%22&amp;as_any=developer%20programmer%20engineer%20contractor%20freelancer" TargetMode="External"/><Relationship Id="rId891" Type="http://schemas.openxmlformats.org/officeDocument/2006/relationships/hyperlink" Target="https://nz.indeed.com/jobs?as_phr=%22react%22&amp;as_any=developer%20programmer%20engineer%20contractor%20freelancer" TargetMode="External"/><Relationship Id="rId989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2018" Type="http://schemas.openxmlformats.org/officeDocument/2006/relationships/hyperlink" Target="https://ca.indeed.com/jobs?as_phr=%22neo4j%22&amp;as_any=developer%20programmer%20engineer%20contractor%20freelancer" TargetMode="External"/><Relationship Id="rId2572" Type="http://schemas.openxmlformats.org/officeDocument/2006/relationships/hyperlink" Target="https://ma.indeed.com/jobs?as_phr=%22rust%22&amp;as_any=developer%20programmer%20engineer%20contractor%20freelancer" TargetMode="External"/><Relationship Id="rId544" Type="http://schemas.openxmlformats.org/officeDocument/2006/relationships/hyperlink" Target="https://bh.indeed.com/jobs?as_phr=%22flutter%22&amp;as_any=developer%20programmer%20engineer%20contractor%20freelancer" TargetMode="External"/><Relationship Id="rId751" Type="http://schemas.openxmlformats.org/officeDocument/2006/relationships/hyperlink" Target="https://in.indeed.com/jobs?as_phr=%22react%22&amp;as_any=developer%20programmer%20engineer%20contractor%20freelancer" TargetMode="External"/><Relationship Id="rId849" Type="http://schemas.openxmlformats.org/officeDocument/2006/relationships/hyperlink" Target="https://malaysia.indeed.com/jobs?as_phr=%22vaadin%22&amp;as_any=developer%20programmer%20engineer%20contractor%20freelancer" TargetMode="External"/><Relationship Id="rId1174" Type="http://schemas.openxmlformats.org/officeDocument/2006/relationships/hyperlink" Target="https://ae.indeed.com/jobs?as_phr=%22java+fx%22&amp;as_any=developer%20programmer%20engineer%20contractor%20freelancer" TargetMode="External"/><Relationship Id="rId1381" Type="http://schemas.openxmlformats.org/officeDocument/2006/relationships/hyperlink" Target="https://hu.indeed.com/jobs?as_phr=%22drop+wizard%22&amp;as_any=developer%20programmer%20engineer%20contractor%20freelancer%20fejleszto%20programozo%20mernok%20vallalkozo%20szabaduszo" TargetMode="External"/><Relationship Id="rId1479" Type="http://schemas.openxmlformats.org/officeDocument/2006/relationships/hyperlink" Target="https://no.indeed.com/jobs?as_phr=%22jakarta+ee%22&amp;as_any=developer%20programmer%20engineer%20contractor%20freelancer%20utvikler%20programmerer%20ingenior%20entreprenor%20frilanser" TargetMode="External"/><Relationship Id="rId1686" Type="http://schemas.openxmlformats.org/officeDocument/2006/relationships/hyperlink" Target="https://bh.indeed.com/jobs?as_phr=%22clojure%22&amp;as_any=developer%20programmer%20engineer%20contractor%20freelancer" TargetMode="External"/><Relationship Id="rId2225" Type="http://schemas.openxmlformats.org/officeDocument/2006/relationships/hyperlink" Target="https://pl.indeed.com/jobs?as_phr=%22mongo+db%22&amp;as_any=developer%20programmer%20engineer%20contractor%20freelancer%20programista%20deweloper%20inzynier%20kontrahent%20%22wolny%20strzelec%22" TargetMode="External"/><Relationship Id="rId2432" Type="http://schemas.openxmlformats.org/officeDocument/2006/relationships/hyperlink" Target="https://cz.indeed.com/jobs?as_phr=%22rust%22&amp;as_any=developer%20programmer%20engineer%20contractor%20freelancer%20vyvojar%20programator%20inzenyr%20dodavatel%20%22nezavisly%20pracovnik%22" TargetMode="External"/><Relationship Id="rId404" Type="http://schemas.openxmlformats.org/officeDocument/2006/relationships/hyperlink" Target="https://pa.indeed.com/jobs?as_phr=%22eclipse%22&amp;as_any=developer%20programmer%20engineer%20contractor%20freelancer%20desarrollador%20desarrolladora%20programadora%20programador%20ingeniero%20ingeniera%20contratista%20contrata%20autonomo" TargetMode="External"/><Relationship Id="rId611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1034" Type="http://schemas.openxmlformats.org/officeDocument/2006/relationships/hyperlink" Target="https://sa.indeed.com/jobs?as_phr=%22react+native%22&amp;as_any=developer%20programmer%20engineer%20contractor%20freelancer" TargetMode="External"/><Relationship Id="rId1241" Type="http://schemas.openxmlformats.org/officeDocument/2006/relationships/hyperlink" Target="https://ar.indeed.com/jobs?as_phr=%22helidon%22&amp;as_any=developer%20programmer%20engineer%20contractor%20freelancer%20desarrollador%20desarrolladora%20programadora%20programador%20ingeniero%20ingeniera%20contratista%20contrata%20autonomo" TargetMode="External"/><Relationship Id="rId1339" Type="http://schemas.openxmlformats.org/officeDocument/2006/relationships/hyperlink" Target="https://eg.indeed.com/jobs?as_phr=%22drop+wizard%22" TargetMode="External"/><Relationship Id="rId1893" Type="http://schemas.openxmlformats.org/officeDocument/2006/relationships/hyperlink" Target="https://sa.indeed.com/jobs?as_phr=%22scala%22&amp;as_any=developer%20programmer%20engineer%20contractor%20freelancer" TargetMode="External"/><Relationship Id="rId2737" Type="http://schemas.openxmlformats.org/officeDocument/2006/relationships/hyperlink" Target="https://ua.indeed.com/jobs?as_phr=%22golang%22" TargetMode="External"/><Relationship Id="rId709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916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1101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1546" Type="http://schemas.openxmlformats.org/officeDocument/2006/relationships/hyperlink" Target="https://ro.indeed.com/jobs?as_phr=%22helidon%22" TargetMode="External"/><Relationship Id="rId1753" Type="http://schemas.openxmlformats.org/officeDocument/2006/relationships/hyperlink" Target="https://de.indeed.com/jobs?as_phr=%22scala%22&amp;as_any=developer%20programmer%20engineer%20contractor%20freelancer%20programmierer%20programmiererin%20entwickler%20entwicklerin%20freiberufler%20freiberuflerin" TargetMode="External"/><Relationship Id="rId1960" Type="http://schemas.openxmlformats.org/officeDocument/2006/relationships/hyperlink" Target="https://uy.indeed.com/jobs?as_phr=%22groovy%22&amp;as_any=developer%20programmer%20engineer%20contractor%20freelancer%20desarrollador%20desarrolladora%20programadora%20programador%20ingeniero%20ingeniera%20contratista%20contrata%20autonomo" TargetMode="External"/><Relationship Id="rId45" Type="http://schemas.openxmlformats.org/officeDocument/2006/relationships/hyperlink" Target="https://cr.indeed.com/jobs?as_phr=%22sbt%22&amp;as_any=developer%20programmer%20engineer%20contractor%20freelancer%20desarrollador%20desarrolladora%20programadora%20programador%20ingeniero%20ingeniera%20contratista%20contrata%20autonomo" TargetMode="External"/><Relationship Id="rId1406" Type="http://schemas.openxmlformats.org/officeDocument/2006/relationships/hyperlink" Target="https://it.indeed.com/jobs?as_phr=%22helidon%22&amp;as_any=developer%20programmer%20engineer%20contractor%20freelancer%20sviluppatore%20sviluppatrice%20programmatrice%20programmatore%20ingegnera%20ingegnere%20committente%20%22libero%20professionista%22" TargetMode="External"/><Relationship Id="rId1613" Type="http://schemas.openxmlformats.org/officeDocument/2006/relationships/hyperlink" Target="https://tr.indeed.com/jobs?as_phr=%22micro+profile%22&amp;as_any=developer%20programmer%20engineer%20contractor%20freelancer%20gelistirici%20programci%20muhendis%20meteahhit%20%22serbest%20calisan%22" TargetMode="External"/><Relationship Id="rId1820" Type="http://schemas.openxmlformats.org/officeDocument/2006/relationships/hyperlink" Target="https://mx.indeed.com/jobs?as_phr=%22groovy%22&amp;as_any=developer%20programmer%20engineer%20contractor%20freelancer%20desarrollador%20desarrolladora%20programadora%20programador%20ingeniero%20ingeniera%20contratista%20contrata%20autonomo" TargetMode="External"/><Relationship Id="rId194" Type="http://schemas.openxmlformats.org/officeDocument/2006/relationships/hyperlink" Target="https://za.indeed.com/jobs?as_phr=%22ant%22&amp;as_any=developer%20programmer%20engineer%20contractor%20freelancer" TargetMode="External"/><Relationship Id="rId1918" Type="http://schemas.openxmlformats.org/officeDocument/2006/relationships/hyperlink" Target="https://se.indeed.com/jobs?as_phr=%22scala%22&amp;as_any=developer%20programmer%20engineer%20contractor%20freelancer%20utvecklare%20programmerare%20ingenjor%20entreprenor%20frilansare" TargetMode="External"/><Relationship Id="rId2082" Type="http://schemas.openxmlformats.org/officeDocument/2006/relationships/hyperlink" Target="https://de.indeed.com/jobs?as_phr=%22couchbase%22&amp;as_any=developer%20programmer%20engineer%20contractor%20freelancer%20programmierer%20programmiererin%20entwickler%20entwicklerin%20freiberufler%20freiberuflerin" TargetMode="External"/><Relationship Id="rId261" Type="http://schemas.openxmlformats.org/officeDocument/2006/relationships/hyperlink" Target="https://at.indeed.com/jobs?as_phr=%22netbeans%22&amp;as_any=developer%20programmer%20engineer%20contractor%20freelancer%20programmierer%20programmiererin%20entwickler%20entwicklerin%20freiberufler%20freiberuflerin" TargetMode="External"/><Relationship Id="rId499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387" Type="http://schemas.openxmlformats.org/officeDocument/2006/relationships/hyperlink" Target="https://br.indeed.com/jobs?as_phr=%22golang%22&amp;as_any=developer%20programmer%20engineer%20contractor%20freelancer%20desenvolvedor%20desenvolvedora%20programadora%20programador%20engenheiro%20engenheira%20contratante%20%22trabalhador%20autonomo%22" TargetMode="External"/><Relationship Id="rId2594" Type="http://schemas.openxmlformats.org/officeDocument/2006/relationships/hyperlink" Target="https://no.indeed.com/jobs?as_phr=%22java+script%22&amp;as_any=developer%20programmer%20engineer%20contractor%20freelancer%20utvikler%20programmerer%20ingenior%20entreprenor%20frilanser" TargetMode="External"/><Relationship Id="rId359" Type="http://schemas.openxmlformats.org/officeDocument/2006/relationships/hyperlink" Target="https://kw.indeed.com/jobs?as_phr=%22intellij%22&amp;as_any=developer%20programmer%20engineer%20contractor%20freelancer" TargetMode="External"/><Relationship Id="rId566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773" Type="http://schemas.openxmlformats.org/officeDocument/2006/relationships/hyperlink" Target="https://ie.indeed.com/jobs?as_phr=%22react+native%22&amp;as_any=developer%20programmer%20engineer%20contractor%20freelancer" TargetMode="External"/><Relationship Id="rId1196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2247" Type="http://schemas.openxmlformats.org/officeDocument/2006/relationships/hyperlink" Target="https://sa.indeed.com/jobs?as_phr=%22my+sql%22&amp;as_any=developer%20programmer%20engineer%20contractor%20freelancer" TargetMode="External"/><Relationship Id="rId2454" Type="http://schemas.openxmlformats.org/officeDocument/2006/relationships/hyperlink" Target="https://fi.indeed.com/jobs?as_phr=%22java+script%22&amp;as_any=developer%20programmer%20engineer%20contractor%20freelancer%20ohjelmistokehittaja%20ohjelmoija%20insinoori%20urakoitsija" TargetMode="External"/><Relationship Id="rId121" Type="http://schemas.openxmlformats.org/officeDocument/2006/relationships/hyperlink" Target="https://malaysia.indeed.com/jobs?as_phr=%22sbt%22&amp;as_any=developer%20programmer%20engineer%20contractor%20freelancer" TargetMode="External"/><Relationship Id="rId219" Type="http://schemas.openxmlformats.org/officeDocument/2006/relationships/hyperlink" Target="https://tr.indeed.com/jobs?as_phr=%22maven%22&amp;as_any=developer%20programmer%20engineer%20contractor%20freelancer%20gelistirici%20programci%20muhendis%20meteahhit%20%22serbest%20calisan%22" TargetMode="External"/><Relationship Id="rId426" Type="http://schemas.openxmlformats.org/officeDocument/2006/relationships/hyperlink" Target="https://qa.indeed.com/jobs?as_phr=%22visual+studio+code%22&amp;as_any=developer%20programmer%20engineer%20contractor%20freelancer" TargetMode="External"/><Relationship Id="rId633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980" Type="http://schemas.openxmlformats.org/officeDocument/2006/relationships/hyperlink" Target="https://ph.indeed.com/jobs?as_phr=%22thymeleaf%22&amp;as_any=developer%20programmer%20engineer%20contractor%20freelancer" TargetMode="External"/><Relationship Id="rId1056" Type="http://schemas.openxmlformats.org/officeDocument/2006/relationships/hyperlink" Target="https://sg.indeed.com/jobs?as_phr=%22java+fx%22&amp;as_any=developer%20programmer%20engineer%20contractor%20freelancer" TargetMode="External"/><Relationship Id="rId1263" Type="http://schemas.openxmlformats.org/officeDocument/2006/relationships/hyperlink" Target="https://bh.indeed.com/jobs?as_phr=%22drop+wizard%22&amp;as_any=developer%20programmer%20engineer%20contractor%20freelancer" TargetMode="External"/><Relationship Id="rId2107" Type="http://schemas.openxmlformats.org/officeDocument/2006/relationships/hyperlink" Target="https://in.indeed.com/jobs?as_phr=%22cassandra%22&amp;as_any=developer%20programmer%20engineer%20contractor%20freelancer" TargetMode="External"/><Relationship Id="rId2314" Type="http://schemas.openxmlformats.org/officeDocument/2006/relationships/hyperlink" Target="https://ae.indeed.com/jobs?as_phr=%22postgres%22&amp;as_any=developer%20programmer%20engineer%20contractor%20freelancer&amp;as_not=PostgreSQL" TargetMode="External"/><Relationship Id="rId2661" Type="http://schemas.openxmlformats.org/officeDocument/2006/relationships/hyperlink" Target="https://ro.indeed.com/jobs?as_phr=%22c%23%22" TargetMode="External"/><Relationship Id="rId2759" Type="http://schemas.openxmlformats.org/officeDocument/2006/relationships/hyperlink" Target="https://uy.indeed.com/jobs?as_phr=%22c%23%22&amp;as_any=developer%20programmer%20engineer%20contractor%20freelancer%20desarrollador%20desarrolladora%20programadora%20programador%20ingeniero%20ingeniera%20contratista%20contrata%20autonomo" TargetMode="External"/><Relationship Id="rId840" Type="http://schemas.openxmlformats.org/officeDocument/2006/relationships/hyperlink" Target="https://lu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38" Type="http://schemas.openxmlformats.org/officeDocument/2006/relationships/hyperlink" Target="https://pk.indeed.com/jobs?as_phr=%22react+native%22&amp;as_any=developer%20programmer%20engineer%20contractor%20freelancer" TargetMode="External"/><Relationship Id="rId1470" Type="http://schemas.openxmlformats.org/officeDocument/2006/relationships/hyperlink" Target="https://nz.indeed.com/jobs?as_phr=%22drop+wizard%22&amp;as_any=developer%20programmer%20engineer%20contractor%20freelancer" TargetMode="External"/><Relationship Id="rId1568" Type="http://schemas.openxmlformats.org/officeDocument/2006/relationships/hyperlink" Target="https://za.indeed.com/jobs?as_phr=%22drop+wizard%22&amp;as_any=developer%20programmer%20engineer%20contractor%20freelancer" TargetMode="External"/><Relationship Id="rId1775" Type="http://schemas.openxmlformats.org/officeDocument/2006/relationships/hyperlink" Target="https://in.indeed.com/jobs?as_phr=%22groovy%22&amp;as_any=developer%20programmer%20engineer%20contractor%20freelancer" TargetMode="External"/><Relationship Id="rId2521" Type="http://schemas.openxmlformats.org/officeDocument/2006/relationships/hyperlink" Target="https://it.indeed.com/jobs?as_phr=%22c%23%22&amp;as_any=developer%20programmer%20engineer%20contractor%20freelancer%20sviluppatore%20sviluppatrice%20programmatrice%20programmatore%20ingegnera%20ingegnere%20committente%20%22libero%20professionista%22" TargetMode="External"/><Relationship Id="rId2619" Type="http://schemas.openxmlformats.org/officeDocument/2006/relationships/hyperlink" Target="https://pa.indeed.com/jobs?as_phr=%22c%23%22&amp;as_any=developer%20programmer%20engineer%20contractor%20freelancer%20desarrollador%20desarrolladora%20programadora%20programador%20ingeniero%20ingeniera%20contratista%20contrata%20autonomo" TargetMode="External"/><Relationship Id="rId67" Type="http://schemas.openxmlformats.org/officeDocument/2006/relationships/hyperlink" Target="https://fr.indeed.com/jobs?as_phr=%22mave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00" Type="http://schemas.openxmlformats.org/officeDocument/2006/relationships/hyperlink" Target="https://fr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23" Type="http://schemas.openxmlformats.org/officeDocument/2006/relationships/hyperlink" Target="https://tw.indeed.com/jobs?as_phr=%22vaadin%22" TargetMode="External"/><Relationship Id="rId1330" Type="http://schemas.openxmlformats.org/officeDocument/2006/relationships/hyperlink" Target="https://ec.indeed.com/jobs?as_phr=%22micronaut%22&amp;as_any=developer%20programmer%20engineer%20contractor%20freelancer%20desarrollador%20desarrolladora%20programadora%20programador%20ingeniero%20ingeniera%20contratista%20contrata%20autonomo" TargetMode="External"/><Relationship Id="rId1428" Type="http://schemas.openxmlformats.org/officeDocument/2006/relationships/hyperlink" Target="https://kw.indeed.com/jobs?as_phr=%22drop+wizard%22&amp;as_any=developer%20programmer%20engineer%20contractor%20freelancer" TargetMode="External"/><Relationship Id="rId1635" Type="http://schemas.openxmlformats.org/officeDocument/2006/relationships/hyperlink" Target="https://uk.indeed.com/jobs?as_phr=%22quarkus%22&amp;as_any=developer%20programmer%20engineer%20contractor%20freelancer" TargetMode="External"/><Relationship Id="rId1982" Type="http://schemas.openxmlformats.org/officeDocument/2006/relationships/hyperlink" Target="https://ar.indeed.com/jobs?as_phr=%22neo4j%22&amp;as_any=developer%20programmer%20engineer%20contractor%20freelancer%20desarrollador%20desarrolladora%20programadora%20programador%20ingeniero%20ingeniera%20contratista%20contrata%20autonomo" TargetMode="External"/><Relationship Id="rId1842" Type="http://schemas.openxmlformats.org/officeDocument/2006/relationships/hyperlink" Target="https://no.indeed.com/jobs?as_phr=%22java%22&amp;as_any=developer%20programmer%20engineer%20contractor%20freelancer%20utvikler%20programmerer%20ingenior%20entreprenor%20frilanser" TargetMode="External"/><Relationship Id="rId1702" Type="http://schemas.openxmlformats.org/officeDocument/2006/relationships/hyperlink" Target="https://cl.indeed.com/jobs?as_phr=%22java%22" TargetMode="External"/><Relationship Id="rId283" Type="http://schemas.openxmlformats.org/officeDocument/2006/relationships/hyperlink" Target="https://cn.indeed.com/jobs?as_phr=%22intellij%22" TargetMode="External"/><Relationship Id="rId490" Type="http://schemas.openxmlformats.org/officeDocument/2006/relationships/hyperlink" Target="https://www.indeed.com/jobs?as_phr=%22visual+studio+code%22&amp;as_any=developer%20programmer%20engineer%20contractor%20freelancer" TargetMode="External"/><Relationship Id="rId2171" Type="http://schemas.openxmlformats.org/officeDocument/2006/relationships/hyperlink" Target="https://nl.indeed.com/jobs?as_phr=%22mongo+db%22&amp;as_any=developer%20programmer%20engineer%20contractor%20freelancer%20ontwikkelaar%20programmeur%20ingenieur%20%22vaste%20dienst%22%20%22vaste%20contract%22%20%22zelfstandige%20zonder%20personeel%22%20zfp" TargetMode="External"/><Relationship Id="rId143" Type="http://schemas.openxmlformats.org/officeDocument/2006/relationships/hyperlink" Target="https://no.indeed.com/jobs?as_phr=%22maven%22&amp;as_any=developer%20programmer%20engineer%20contractor%20freelancer%20utvikler%20programmerer%20ingenior%20entreprenor%20frilanser" TargetMode="External"/><Relationship Id="rId350" Type="http://schemas.openxmlformats.org/officeDocument/2006/relationships/hyperlink" Target="https://it.indeed.com/jobs?as_phr=%22visual+studio+code%22&amp;as_any=developer%20programmer%20engineer%20contractor%20freelancer%20sviluppatore%20sviluppatrice%20programmatrice%20programmatore%20ingegnera%20ingegnere%20committente%20%22libero%20professionista%22" TargetMode="External"/><Relationship Id="rId588" Type="http://schemas.openxmlformats.org/officeDocument/2006/relationships/hyperlink" Target="https://cl.indeed.com/jobs?as_phr=%22jsf%22" TargetMode="External"/><Relationship Id="rId795" Type="http://schemas.openxmlformats.org/officeDocument/2006/relationships/hyperlink" Target="https://it.indeed.com/jobs?as_phr=%22java+fx%22&amp;as_any=developer%20programmer%20engineer%20contractor%20freelancer%20sviluppatore%20sviluppatrice%20programmatrice%20programmatore%20ingegnera%20ingegnere%20committente%20%22libero%20professionista%22" TargetMode="External"/><Relationship Id="rId2031" Type="http://schemas.openxmlformats.org/officeDocument/2006/relationships/hyperlink" Target="https://co.indeed.com/jobs?as_phr=%22my+sql%22&amp;as_any=developer%20programmer%20engineer%20contractor%20freelancer%20desarrollador%20desarrolladora%20programadora%20programador%20ingeniero%20ingeniera%20contratista%20contrata%20autonomo" TargetMode="External"/><Relationship Id="rId2269" Type="http://schemas.openxmlformats.org/officeDocument/2006/relationships/hyperlink" Target="https://kr.indeed.com/jobs?as_phr=%22cassandra%22" TargetMode="External"/><Relationship Id="rId2476" Type="http://schemas.openxmlformats.org/officeDocument/2006/relationships/hyperlink" Target="https://gr.indeed.com/jobs?as_phr=%22type+script%22" TargetMode="External"/><Relationship Id="rId2683" Type="http://schemas.openxmlformats.org/officeDocument/2006/relationships/hyperlink" Target="https://za.indeed.com/jobs?as_phr=%22c%2B%2B%22&amp;as_any=developer%20programmer%20engineer%20contractor%20freelancer" TargetMode="External"/><Relationship Id="rId9" Type="http://schemas.openxmlformats.org/officeDocument/2006/relationships/hyperlink" Target="https://au.indeed.com/jobs?as_phr=%22sbt%22&amp;as_any=developer%20programmer%20engineer%20contractor%20freelancer" TargetMode="External"/><Relationship Id="rId210" Type="http://schemas.openxmlformats.org/officeDocument/2006/relationships/hyperlink" Target="https://ch.indeed.com/jobs?as_phr=%22ant%22&amp;as_any=developer%20programmer%20engineer%20contractor%20freelancer%20programmierer%20programmiererin%20entwickler%20entwicklerin%20freiberufler%20freiberuflerin" TargetMode="External"/><Relationship Id="rId448" Type="http://schemas.openxmlformats.org/officeDocument/2006/relationships/hyperlink" Target="https://es.indeed.com/jobs?as_phr=%22eclipse%22&amp;as_any=developer%20programmer%20engineer%20contractor%20freelancer%20desarrollador%20desarrolladora%20programadora%20programador%20ingeniero%20ingeniera%20contratista%20contrata%20autonomo" TargetMode="External"/><Relationship Id="rId655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862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1078" Type="http://schemas.openxmlformats.org/officeDocument/2006/relationships/hyperlink" Target="https://kr.indeed.com/jobs?as_phr=%22flutter%22" TargetMode="External"/><Relationship Id="rId1285" Type="http://schemas.openxmlformats.org/officeDocument/2006/relationships/hyperlink" Target="https://cl.indeed.com/jobs?as_phr=%22jakarta+ee%22" TargetMode="External"/><Relationship Id="rId1492" Type="http://schemas.openxmlformats.org/officeDocument/2006/relationships/hyperlink" Target="https://pk.indeed.com/jobs?as_phr=%22spring+boot%22&amp;as_any=developer%20programmer%20engineer%20contractor%20freelancer" TargetMode="External"/><Relationship Id="rId2129" Type="http://schemas.openxmlformats.org/officeDocument/2006/relationships/hyperlink" Target="https://il.indeed.com/jobs?as_phr=%22mongo+db%22" TargetMode="External"/><Relationship Id="rId2336" Type="http://schemas.openxmlformats.org/officeDocument/2006/relationships/hyperlink" Target="https://www.indeed.com/jobs?as_phr=%22neo4j%22&amp;as_any=developer%20programmer%20engineer%20contractor%20freelancer" TargetMode="External"/><Relationship Id="rId2543" Type="http://schemas.openxmlformats.org/officeDocument/2006/relationships/hyperlink" Target="https://kw.indeed.com/jobs?as_phr=%22c%2B%2B%22&amp;as_any=developer%20programmer%20engineer%20contractor%20freelancer" TargetMode="External"/><Relationship Id="rId2750" Type="http://schemas.openxmlformats.org/officeDocument/2006/relationships/hyperlink" Target="https://uk.indeed.com/jobs?as_phr=%22python%22&amp;as_any=developer%20programmer%20engineer%20contractor%20freelancer" TargetMode="External"/><Relationship Id="rId308" Type="http://schemas.openxmlformats.org/officeDocument/2006/relationships/hyperlink" Target="https://eg.indeed.com/jobs?as_phr=%22eclipse%22" TargetMode="External"/><Relationship Id="rId515" Type="http://schemas.openxmlformats.org/officeDocument/2006/relationships/hyperlink" Target="https://au.indeed.com/jobs?as_phr=%22jsf%22&amp;as_any=developer%20programmer%20engineer%20contractor%20freelancer" TargetMode="External"/><Relationship Id="rId722" Type="http://schemas.openxmlformats.org/officeDocument/2006/relationships/hyperlink" Target="https://gr.indeed.com/jobs?as_phr=%22flutter%22" TargetMode="External"/><Relationship Id="rId1145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1352" Type="http://schemas.openxmlformats.org/officeDocument/2006/relationships/hyperlink" Target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97" Type="http://schemas.openxmlformats.org/officeDocument/2006/relationships/hyperlink" Target="https://jp.indeed.com/jobs?as_phr=%22java%22" TargetMode="External"/><Relationship Id="rId2403" Type="http://schemas.openxmlformats.org/officeDocument/2006/relationships/hyperlink" Target="https://cl.indeed.com/jobs?as_phr=%22c%2B%2B%22" TargetMode="External"/><Relationship Id="rId89" Type="http://schemas.openxmlformats.org/officeDocument/2006/relationships/hyperlink" Target="https://in.indeed.com/jobs?as_phr=%22sbt%22&amp;as_any=developer%20programmer%20engineer%20contractor%20freelancer" TargetMode="External"/><Relationship Id="rId1005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1212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657" Type="http://schemas.openxmlformats.org/officeDocument/2006/relationships/hyperlink" Target="https://v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864" Type="http://schemas.openxmlformats.org/officeDocument/2006/relationships/hyperlink" Target="https://pe.indeed.com/jobs?as_phr=%22kotlin%22&amp;as_any=developer%20programmer%20engineer%20contractor%20freelancer%20desarrollador%20desarrolladora%20programadora%20programador%20ingeniero%20ingeniera%20contratista%20contrata%20autonomo" TargetMode="External"/><Relationship Id="rId2610" Type="http://schemas.openxmlformats.org/officeDocument/2006/relationships/hyperlink" Target="https://pk.indeed.com/jobs?as_phr=%22python%22&amp;as_any=developer%20programmer%20engineer%20contractor%20freelancer" TargetMode="External"/><Relationship Id="rId2708" Type="http://schemas.openxmlformats.org/officeDocument/2006/relationships/hyperlink" Target="https://ch.indeed.com/jobs?as_phr=%22python%22&amp;as_any=developer%20programmer%20engineer%20contractor%20freelancer%20programmierer%20programmiererin%20entwickler%20entwicklerin%20freiberufler%20freiberuflerin" TargetMode="External"/><Relationship Id="rId1517" Type="http://schemas.openxmlformats.org/officeDocument/2006/relationships/hyperlink" Target="https://ph.indeed.com/jobs?as_phr=%22micronaut%22&amp;as_any=developer%20programmer%20engineer%20contractor%20freelancer" TargetMode="External"/><Relationship Id="rId1724" Type="http://schemas.openxmlformats.org/officeDocument/2006/relationships/hyperlink" Target="https://cz.indeed.com/jobs?as_phr=%22kotlin%22&amp;as_any=developer%20programmer%20engineer%20contractor%20freelancer%20vyvojar%20programator%20inzenyr%20dodavatel%20%22nezavisly%20pracovnik%22" TargetMode="External"/><Relationship Id="rId16" Type="http://schemas.openxmlformats.org/officeDocument/2006/relationships/hyperlink" Target="https://bh.indeed.com/jobs?as_phr=%22gradle%22&amp;as_any=developer%20programmer%20engineer%20contractor%20freelancer" TargetMode="External"/><Relationship Id="rId1931" Type="http://schemas.openxmlformats.org/officeDocument/2006/relationships/hyperlink" Target="https://tw.indeed.com/jobs?as_phr=%22clojure%22" TargetMode="External"/><Relationship Id="rId2193" Type="http://schemas.openxmlformats.org/officeDocument/2006/relationships/hyperlink" Target="https://om.indeed.com/jobs?as_phr=%22my+sql%22&amp;as_any=developer%20programmer%20engineer%20contractor%20freelancer" TargetMode="External"/><Relationship Id="rId2498" Type="http://schemas.openxmlformats.org/officeDocument/2006/relationships/hyperlink" Target="https://in.indeed.com/jobs?as_phr=%22python%22&amp;as_any=developer%20programmer%20engineer%20contractor%20freelancer" TargetMode="External"/><Relationship Id="rId165" Type="http://schemas.openxmlformats.org/officeDocument/2006/relationships/hyperlink" Target="https://ph.indeed.com/jobs?as_phr=%22sbt%22&amp;as_any=developer%20programmer%20engineer%20contractor%20freelancer" TargetMode="External"/><Relationship Id="rId372" Type="http://schemas.openxmlformats.org/officeDocument/2006/relationships/hyperlink" Target="https://mx.indeed.com/jobs?as_phr=%22eclipse%22&amp;as_any=developer%20programmer%20engineer%20contractor%20freelancer%20desarrollador%20desarrolladora%20programadora%20programador%20ingeniero%20ingeniera%20contratista%20contrata%20autonomo" TargetMode="External"/><Relationship Id="rId677" Type="http://schemas.openxmlformats.org/officeDocument/2006/relationships/hyperlink" Target="https://eg.indeed.com/jobs?as_phr=%22xamarin%22" TargetMode="External"/><Relationship Id="rId2053" Type="http://schemas.openxmlformats.org/officeDocument/2006/relationships/hyperlink" Target="https://dk.indeed.com/jobs?as_phr=%22cassandra%22" TargetMode="External"/><Relationship Id="rId2260" Type="http://schemas.openxmlformats.org/officeDocument/2006/relationships/hyperlink" Target="https://za.indeed.com/jobs?as_phr=%22postgres%22&amp;as_any=developer%20programmer%20engineer%20contractor%20freelancer&amp;as_not=PostgreSQL" TargetMode="External"/><Relationship Id="rId2358" Type="http://schemas.openxmlformats.org/officeDocument/2006/relationships/hyperlink" Target="https://au.indeed.com/jobs?as_phr=%22python%22&amp;as_any=developer%20programmer%20engineer%20contractor%20freelancer" TargetMode="External"/><Relationship Id="rId232" Type="http://schemas.openxmlformats.org/officeDocument/2006/relationships/hyperlink" Target="https://uk.indeed.com/jobs?as_phr=%22gradle%22&amp;as_any=developer%20programmer%20engineer%20contractor%20freelancer" TargetMode="External"/><Relationship Id="rId884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2120" Type="http://schemas.openxmlformats.org/officeDocument/2006/relationships/hyperlink" Target="https://ie.indeed.com/jobs?as_phr=%22neo4j%22&amp;as_any=developer%20programmer%20engineer%20contractor%20freelancer" TargetMode="External"/><Relationship Id="rId2565" Type="http://schemas.openxmlformats.org/officeDocument/2006/relationships/hyperlink" Target="https://mx.indeed.com/jobs?as_phr=%22rust%22&amp;as_any=developer%20programmer%20engineer%20contractor%20freelancer%20desarrollador%20desarrolladora%20programadora%20programador%20ingeniero%20ingeniera%20contratista%20contrata%20autonomo" TargetMode="External"/><Relationship Id="rId2772" Type="http://schemas.openxmlformats.org/officeDocument/2006/relationships/hyperlink" Target="https://ve.indeed.com/jobs?as_phr=%22golang%22&amp;as_any=developer%20programmer%20engineer%20contractor%20freelancer%20desarrollador%20desarrolladora%20programadora%20programador%20ingeniero%20ingeniera%20contratista%20contrata%20autonomo" TargetMode="External"/><Relationship Id="rId537" Type="http://schemas.openxmlformats.org/officeDocument/2006/relationships/hyperlink" Target="https://bh.indeed.com/jobs?as_phr=%22react%22&amp;as_any=developer%20programmer%20engineer%20contractor%20freelancer" TargetMode="External"/><Relationship Id="rId744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951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1167" Type="http://schemas.openxmlformats.org/officeDocument/2006/relationships/hyperlink" Target="https://ae.indeed.com/jobs?as_phr=%22angular%22&amp;as_any=developer%20programmer%20engineer%20contractor%20freelancer" TargetMode="External"/><Relationship Id="rId1374" Type="http://schemas.openxmlformats.org/officeDocument/2006/relationships/hyperlink" Target="https://hk.indeed.com/jobs?as_phr=%22drop+wizard%22&amp;as_any=developer%20programmer%20engineer%20contractor%20freelancer" TargetMode="External"/><Relationship Id="rId1581" Type="http://schemas.openxmlformats.org/officeDocument/2006/relationships/hyperlink" Target="https://es.indeed.com/jobs?as_phr=%22helidon%22&amp;as_any=developer%20programmer%20engineer%20contractor%20freelancer%20desarrollador%20desarrolladora%20programadora%20programador%20ingeniero%20ingeniera%20contratista%20contrata%20autonomo" TargetMode="External"/><Relationship Id="rId1679" Type="http://schemas.openxmlformats.org/officeDocument/2006/relationships/hyperlink" Target="https://at.indeed.com/jobs?as_phr=%22kotlin%22&amp;as_any=developer%20programmer%20engineer%20contractor%20freelancer%20programmierer%20programmiererin%20entwickler%20entwicklerin%20freiberufler%20freiberuflerin" TargetMode="External"/><Relationship Id="rId2218" Type="http://schemas.openxmlformats.org/officeDocument/2006/relationships/hyperlink" Target="https://ph.indeed.com/jobs?as_phr=%22postgres%22&amp;as_any=developer%20programmer%20engineer%20contractor%20freelancer&amp;as_not=PostgreSQL" TargetMode="External"/><Relationship Id="rId2425" Type="http://schemas.openxmlformats.org/officeDocument/2006/relationships/hyperlink" Target="https://cr.indeed.com/jobs?as_phr=%22rust%22&amp;as_any=developer%20programmer%20engineer%20contractor%20freelancer%20desarrollador%20desarrolladora%20programadora%20programador%20ingeniero%20ingeniera%20contratista%20contrata%20autonomo" TargetMode="External"/><Relationship Id="rId2632" Type="http://schemas.openxmlformats.org/officeDocument/2006/relationships/hyperlink" Target="https://ph.indeed.com/jobs?as_phr=%22golang%22&amp;as_any=developer%20programmer%20engineer%20contractor%20freelancer" TargetMode="External"/><Relationship Id="rId80" Type="http://schemas.openxmlformats.org/officeDocument/2006/relationships/hyperlink" Target="https://hk.indeed.com/jobs?as_phr=%22gradle%22&amp;as_any=developer%20programmer%20engineer%20contractor%20freelancer" TargetMode="External"/><Relationship Id="rId604" Type="http://schemas.openxmlformats.org/officeDocument/2006/relationships/hyperlink" Target="https://cn.indeed.com/jobs?as_phr=%22java+fx%22" TargetMode="External"/><Relationship Id="rId811" Type="http://schemas.openxmlformats.org/officeDocument/2006/relationships/hyperlink" Target="https://jp.indeed.com/jobs?as_phr=%22jsf%22" TargetMode="External"/><Relationship Id="rId1027" Type="http://schemas.openxmlformats.org/officeDocument/2006/relationships/hyperlink" Target="https://ro.indeed.com/jobs?as_phr=%22jsf%22" TargetMode="External"/><Relationship Id="rId1234" Type="http://schemas.openxmlformats.org/officeDocument/2006/relationships/hyperlink" Target="https://vn.indeed.com/jobs?as_phr=%22java+fx%22&amp;as_any=developer%20programmer%20engineer%20contractor%20freelancer" TargetMode="External"/><Relationship Id="rId1441" Type="http://schemas.openxmlformats.org/officeDocument/2006/relationships/hyperlink" Target="https://malaysia.indeed.com/jobs?as_phr=%22helidon%22&amp;as_any=developer%20programmer%20engineer%20contractor%20freelancer" TargetMode="External"/><Relationship Id="rId1886" Type="http://schemas.openxmlformats.org/officeDocument/2006/relationships/hyperlink" Target="https://qa.indeed.com/jobs?as_phr=%22clojure%22&amp;as_any=developer%20programmer%20engineer%20contractor%20freelancer" TargetMode="External"/><Relationship Id="rId909" Type="http://schemas.openxmlformats.org/officeDocument/2006/relationships/hyperlink" Target="https://ng.indeed.com/jobs?as_phr=%22vaadin%22&amp;as_any=developer%20programmer%20engineer%20contractor%20freelancer" TargetMode="External"/><Relationship Id="rId1301" Type="http://schemas.openxmlformats.org/officeDocument/2006/relationships/hyperlink" Target="https://co.indeed.com/jobs?as_phr=%22quarkus%22&amp;as_any=developer%20programmer%20engineer%20contractor%20freelancer%20desarrollador%20desarrolladora%20programadora%20programador%20ingeniero%20ingeniera%20contratista%20contrata%20autonomo" TargetMode="External"/><Relationship Id="rId1539" Type="http://schemas.openxmlformats.org/officeDocument/2006/relationships/hyperlink" Target="https://qa.indeed.com/jobs?as_phr=%22helidon%22&amp;as_any=developer%20programmer%20engineer%20contractor%20freelancer" TargetMode="External"/><Relationship Id="rId1746" Type="http://schemas.openxmlformats.org/officeDocument/2006/relationships/hyperlink" Target="https://fi.indeed.com/jobs?as_phr=%22clojure%22&amp;as_any=developer%20programmer%20engineer%20contractor%20freelancer%20ohjelmistokehittaja%20ohjelmoija%20insinoori%20urakoitsija" TargetMode="External"/><Relationship Id="rId1953" Type="http://schemas.openxmlformats.org/officeDocument/2006/relationships/hyperlink" Target="https://uk.indeed.com/jobs?as_phr=%22scala%22&amp;as_any=developer%20programmer%20engineer%20contractor%20freelancer" TargetMode="External"/><Relationship Id="rId38" Type="http://schemas.openxmlformats.org/officeDocument/2006/relationships/hyperlink" Target="https://cn.indeed.com/jobs?as_phr=%22ant%22" TargetMode="External"/><Relationship Id="rId1606" Type="http://schemas.openxmlformats.org/officeDocument/2006/relationships/hyperlink" Target="https://th.indeed.com/jobs?as_phr=%22micro+profile%22&amp;as_any=developer%20programmer%20engineer%20contractor%20freelancer" TargetMode="External"/><Relationship Id="rId1813" Type="http://schemas.openxmlformats.org/officeDocument/2006/relationships/hyperlink" Target="https://malaysia.indeed.com/jobs?as_phr=%22scala%22&amp;as_any=developer%20programmer%20engineer%20contractor%20freelancer" TargetMode="External"/><Relationship Id="rId187" Type="http://schemas.openxmlformats.org/officeDocument/2006/relationships/hyperlink" Target="https://sg.indeed.com/jobs?as_phr=%22maven%22&amp;as_any=developer%20programmer%20engineer%20contractor%20freelancer" TargetMode="External"/><Relationship Id="rId394" Type="http://schemas.openxmlformats.org/officeDocument/2006/relationships/hyperlink" Target="https://no.indeed.com/jobs?as_phr=%22visual+studio+code%22&amp;as_any=developer%20programmer%20engineer%20contractor%20freelancer%20utvikler%20programmerer%20ingenior%20entreprenor%20frilanser" TargetMode="External"/><Relationship Id="rId2075" Type="http://schemas.openxmlformats.org/officeDocument/2006/relationships/hyperlink" Target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82" Type="http://schemas.openxmlformats.org/officeDocument/2006/relationships/hyperlink" Target="https://se.indeed.com/jobs?as_phr=%22neo4j%22&amp;as_any=developer%20programmer%20engineer%20contractor%20freelancer%20utvecklare%20programmerare%20ingenjor%20entreprenor%20frilansare" TargetMode="External"/><Relationship Id="rId254" Type="http://schemas.openxmlformats.org/officeDocument/2006/relationships/hyperlink" Target="https://ar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699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91" Type="http://schemas.openxmlformats.org/officeDocument/2006/relationships/hyperlink" Target="https://es.indeed.com/jobs?as_phr=%22java+fx%22&amp;as_any=developer%20programmer%20engineer%20contractor%20freelancer%20desarrollador%20desarrolladora%20programadora%20programador%20ingeniero%20ingeniera%20contratista%20contrata%20autonomo" TargetMode="External"/><Relationship Id="rId2587" Type="http://schemas.openxmlformats.org/officeDocument/2006/relationships/hyperlink" Target="https://ng.indeed.com/jobs?as_phr=%22java+script%22&amp;as_any=developer%20programmer%20engineer%20contractor%20freelancer" TargetMode="External"/><Relationship Id="rId114" Type="http://schemas.openxmlformats.org/officeDocument/2006/relationships/hyperlink" Target="https://kw.indeed.com/jobs?as_phr=%22ant%22&amp;as_any=developer%20programmer%20engineer%20contractor%20freelancer" TargetMode="External"/><Relationship Id="rId461" Type="http://schemas.openxmlformats.org/officeDocument/2006/relationships/hyperlink" Target="https://tw.indeed.com/jobs?as_phr=%22netbeans%22" TargetMode="External"/><Relationship Id="rId559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766" Type="http://schemas.openxmlformats.org/officeDocument/2006/relationships/hyperlink" Target="https://id.indeed.com/jobs?as_phr=%22jsf%22&amp;as_any=developer%20programmer%20engineer%20contractor%20freelancer" TargetMode="External"/><Relationship Id="rId1189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396" Type="http://schemas.openxmlformats.org/officeDocument/2006/relationships/hyperlink" Target="https://ie.indeed.com/jobs?as_phr=%22micro+profile%22&amp;as_any=developer%20programmer%20engineer%20contractor%20freelancer" TargetMode="External"/><Relationship Id="rId2142" Type="http://schemas.openxmlformats.org/officeDocument/2006/relationships/hyperlink" Target="https://kw.indeed.com/jobs?as_phr=%22couchbase%22&amp;as_any=developer%20programmer%20engineer%20contractor%20freelancer" TargetMode="External"/><Relationship Id="rId2447" Type="http://schemas.openxmlformats.org/officeDocument/2006/relationships/hyperlink" Target="https://eg.indeed.com/jobs?as_phr=%22java+script%22" TargetMode="External"/><Relationship Id="rId321" Type="http://schemas.openxmlformats.org/officeDocument/2006/relationships/hyperlink" Target="https://de.indeed.com/jobs?as_phr=%22netbeans%22&amp;as_any=developer%20programmer%20engineer%20contractor%20freelancer%20programmierer%20programmiererin%20entwickler%20entwicklerin%20freiberufler%20freiberuflerin" TargetMode="External"/><Relationship Id="rId419" Type="http://schemas.openxmlformats.org/officeDocument/2006/relationships/hyperlink" Target="https://pt.indeed.com/jobs?as_phr=%22intellij%22&amp;as_any=developer%20programmer%20engineer%20contractor%20freelancer%20desenvolvedor%20desenvolvedora%20programadora%20programador%20engenheiro%20engenheira%20contratante%20%22trabalhador%20autonomo%22" TargetMode="External"/><Relationship Id="rId626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973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1049" Type="http://schemas.openxmlformats.org/officeDocument/2006/relationships/hyperlink" Target="https://sg.indeed.com/jobs?as_phr=%22angular%22&amp;as_any=developer%20programmer%20engineer%20contractor%20freelancer" TargetMode="External"/><Relationship Id="rId1256" Type="http://schemas.openxmlformats.org/officeDocument/2006/relationships/hyperlink" Target="https://at.indeed.com/jobs?as_phr=%22drop+wizard%22&amp;as_any=developer%20programmer%20engineer%20contractor%20freelancer%20programmierer%20programmiererin%20entwickler%20entwicklerin%20freiberufler%20freiberuflerin" TargetMode="External"/><Relationship Id="rId2002" Type="http://schemas.openxmlformats.org/officeDocument/2006/relationships/hyperlink" Target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2307" Type="http://schemas.openxmlformats.org/officeDocument/2006/relationships/hyperlink" Target="https://ua.indeed.com/jobs?as_phr=%22my+sql%22" TargetMode="External"/><Relationship Id="rId2654" Type="http://schemas.openxmlformats.org/officeDocument/2006/relationships/hyperlink" Target="https://qa.indeed.com/jobs?as_phr=%22c%23%22&amp;as_any=developer%20programmer%20engineer%20contractor%20freelancer" TargetMode="External"/><Relationship Id="rId833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16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1463" Type="http://schemas.openxmlformats.org/officeDocument/2006/relationships/hyperlink" Target="https://nl.indeed.com/jobs?as_phr=%22drop+wizard%22&amp;as_any=developer%20programmer%20engineer%20contractor%20freelancer%20ontwikkelaar%20programmeur%20ingenieur%20%22vaste%20dienst%22%20%22vaste%20contract%22%20%22zelfstandige%20zonder%20personeel%22%20zfp" TargetMode="External"/><Relationship Id="rId1670" Type="http://schemas.openxmlformats.org/officeDocument/2006/relationships/hyperlink" Target="https://ar.indeed.com/jobs?as_phr=%22groovy%22&amp;as_any=developer%20programmer%20engineer%20contractor%20freelancer%20desarrollador%20desarrolladora%20programadora%20programador%20ingeniero%20ingeniera%20contratista%20contrata%20autonomo" TargetMode="External"/><Relationship Id="rId1768" Type="http://schemas.openxmlformats.org/officeDocument/2006/relationships/hyperlink" Target="https://hu.indeed.com/jobs?as_phr=%22scala%22&amp;as_any=developer%20programmer%20engineer%20contractor%20freelancer%20fejleszto%20programozo%20mernok%20vallalkozo%20szabaduszo" TargetMode="External"/><Relationship Id="rId2514" Type="http://schemas.openxmlformats.org/officeDocument/2006/relationships/hyperlink" Target="https://ie.indeed.com/jobs?as_phr=%22c%23%22&amp;as_any=developer%20programmer%20engineer%20contractor%20freelancer" TargetMode="External"/><Relationship Id="rId2721" Type="http://schemas.openxmlformats.org/officeDocument/2006/relationships/hyperlink" Target="https://th.indeed.com/jobs?as_phr=%22type+script%22&amp;as_any=developer%20programmer%20engineer%20contractor%20freelancer" TargetMode="External"/><Relationship Id="rId900" Type="http://schemas.openxmlformats.org/officeDocument/2006/relationships/hyperlink" Target="https://nz.indeed.com/jobs?as_phr=%22java+fx%22&amp;as_any=developer%20programmer%20engineer%20contractor%20freelancer" TargetMode="External"/><Relationship Id="rId1323" Type="http://schemas.openxmlformats.org/officeDocument/2006/relationships/hyperlink" Target="https://dk.indeed.com/jobs?as_phr=%22micronaut%22" TargetMode="External"/><Relationship Id="rId1530" Type="http://schemas.openxmlformats.org/officeDocument/2006/relationships/hyperlink" Target="https://pt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628" Type="http://schemas.openxmlformats.org/officeDocument/2006/relationships/hyperlink" Target="https://ae.indeed.com/jobs?as_phr=%22quarkus%22&amp;as_any=developer%20programmer%20engineer%20contractor%20freelancer" TargetMode="External"/><Relationship Id="rId1975" Type="http://schemas.openxmlformats.org/officeDocument/2006/relationships/hyperlink" Target="https://vn.indeed.com/jobs?as_phr=%22groovy%22&amp;as_any=developer%20programmer%20engineer%20contractor%20freelancer" TargetMode="External"/><Relationship Id="rId1835" Type="http://schemas.openxmlformats.org/officeDocument/2006/relationships/hyperlink" Target="https://nz.indeed.com/jobs?as_phr=%22groovy%22&amp;as_any=developer%20programmer%20engineer%20contractor%20freelancer" TargetMode="External"/><Relationship Id="rId1902" Type="http://schemas.openxmlformats.org/officeDocument/2006/relationships/hyperlink" Target="https://za.indeed.com/jobs?as_phr=%22java%22&amp;as_any=developer%20programmer%20engineer%20contractor%20freelancer" TargetMode="External"/><Relationship Id="rId2097" Type="http://schemas.openxmlformats.org/officeDocument/2006/relationships/hyperlink" Target="https://hu.indeed.com/jobs?as_phr=%22my+sql%22&amp;as_any=developer%20programmer%20engineer%20contractor%20freelancer%20fejleszto%20programozo%20mernok%20vallalkozo%20szabaduszo" TargetMode="External"/><Relationship Id="rId276" Type="http://schemas.openxmlformats.org/officeDocument/2006/relationships/hyperlink" Target="https://ca.indeed.com/jobs?as_phr=%22eclipse%22&amp;as_any=developer%20programmer%20engineer%20contractor%20freelancer" TargetMode="External"/><Relationship Id="rId483" Type="http://schemas.openxmlformats.org/officeDocument/2006/relationships/hyperlink" Target="https://uy.indeed.com/jobs?as_phr=%22intellij%22&amp;as_any=developer%20programmer%20engineer%20contractor%20freelancer%20desarrollador%20desarrolladora%20programadora%20programador%20ingeniero%20ingeniera%20contratista%20contrata%20autonomo" TargetMode="External"/><Relationship Id="rId690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64" Type="http://schemas.openxmlformats.org/officeDocument/2006/relationships/hyperlink" Target="https://ma.indeed.com/jobs?as_phr=%22postgres%22&amp;as_any=developer%20programmer%20engineer%20contractor%20freelancer&amp;as_not=PostgreSQL" TargetMode="External"/><Relationship Id="rId2371" Type="http://schemas.openxmlformats.org/officeDocument/2006/relationships/hyperlink" Target="https://bh.indeed.com/jobs?as_phr=%22type+script%22&amp;as_any=developer%20programmer%20engineer%20contractor%20freelancer" TargetMode="External"/><Relationship Id="rId136" Type="http://schemas.openxmlformats.org/officeDocument/2006/relationships/hyperlink" Target="https://nz.indeed.com/jobs?as_phr=%22gradle%22&amp;as_any=developer%20programmer%20engineer%20contractor%20freelancer" TargetMode="External"/><Relationship Id="rId343" Type="http://schemas.openxmlformats.org/officeDocument/2006/relationships/hyperlink" Target="https://ie.indeed.com/jobs?as_phr=%22intellij%22&amp;as_any=developer%20programmer%20engineer%20contractor%20freelancer" TargetMode="External"/><Relationship Id="rId550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88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995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1180" Type="http://schemas.openxmlformats.org/officeDocument/2006/relationships/hyperlink" Target="https://uk.indeed.com/jobs?as_phr=%22jsf%22&amp;as_any=developer%20programmer%20engineer%20contractor%20freelancer" TargetMode="External"/><Relationship Id="rId2024" Type="http://schemas.openxmlformats.org/officeDocument/2006/relationships/hyperlink" Target="https://cl.indeed.com/jobs?as_phr=%22neo4j%22" TargetMode="External"/><Relationship Id="rId2231" Type="http://schemas.openxmlformats.org/officeDocument/2006/relationships/hyperlink" Target="https://pt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2469" Type="http://schemas.openxmlformats.org/officeDocument/2006/relationships/hyperlink" Target="https://de.indeed.com/jobs?as_phr=%22type+script%22&amp;as_any=developer%20programmer%20engineer%20contractor%20freelancer%20programmierer%20programmiererin%20entwickler%20entwicklerin%20freiberufler%20freiberuflerin" TargetMode="External"/><Relationship Id="rId2676" Type="http://schemas.openxmlformats.org/officeDocument/2006/relationships/hyperlink" Target="https://sg.indeed.com/jobs?as_phr=%22c%2B%2B%22&amp;as_any=developer%20programmer%20engineer%20contractor%20freelancer" TargetMode="External"/><Relationship Id="rId203" Type="http://schemas.openxmlformats.org/officeDocument/2006/relationships/hyperlink" Target="https://se.indeed.com/jobs?as_phr=%22maven%22&amp;as_any=developer%20programmer%20engineer%20contractor%20freelancer%20utvecklare%20programmerare%20ingenjor%20entreprenor%20frilansare" TargetMode="External"/><Relationship Id="rId648" Type="http://schemas.openxmlformats.org/officeDocument/2006/relationships/hyperlink" Target="https://dk.indeed.com/jobs?as_phr=%22thymeleaf%22" TargetMode="External"/><Relationship Id="rId855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1040" Type="http://schemas.openxmlformats.org/officeDocument/2006/relationships/hyperlink" Target="https://sa.indeed.com/jobs?as_phr=%22thymeleaf%22&amp;as_any=developer%20programmer%20engineer%20contractor%20freelancer" TargetMode="External"/><Relationship Id="rId1278" Type="http://schemas.openxmlformats.org/officeDocument/2006/relationships/hyperlink" Target="https://ca.indeed.com/jobs?as_phr=%22jakarta+ee%22&amp;as_any=developer%20programmer%20engineer%20contractor%20freelancer" TargetMode="External"/><Relationship Id="rId1485" Type="http://schemas.openxmlformats.org/officeDocument/2006/relationships/hyperlink" Target="https://om.indeed.com/jobs?as_phr=%22spring+boot%22&amp;as_any=developer%20programmer%20engineer%20contractor%20freelancer" TargetMode="External"/><Relationship Id="rId1692" Type="http://schemas.openxmlformats.org/officeDocument/2006/relationships/hyperlink" Target="https://br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2329" Type="http://schemas.openxmlformats.org/officeDocument/2006/relationships/hyperlink" Target="https://uy.indeed.com/jobs?as_phr=%22cassandra%22&amp;as_any=developer%20programmer%20engineer%20contractor%20freelancer%20desarrollador%20desarrolladora%20programadora%20programador%20ingeniero%20ingeniera%20contratista%20contrata%20autonomo" TargetMode="External"/><Relationship Id="rId2536" Type="http://schemas.openxmlformats.org/officeDocument/2006/relationships/hyperlink" Target="https://jp.indeed.com/jobs?as_phr=%22c%2B%2B%22" TargetMode="External"/><Relationship Id="rId2743" Type="http://schemas.openxmlformats.org/officeDocument/2006/relationships/hyperlink" Target="https://ae.indeed.com/jobs?as_phr=%22python%22&amp;as_any=developer%20programmer%20engineer%20contractor%20freelancer" TargetMode="External"/><Relationship Id="rId410" Type="http://schemas.openxmlformats.org/officeDocument/2006/relationships/hyperlink" Target="https://pe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508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715" Type="http://schemas.openxmlformats.org/officeDocument/2006/relationships/hyperlink" Target="https://gr.indeed.com/jobs?as_phr=%22react%22" TargetMode="External"/><Relationship Id="rId922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1138" Type="http://schemas.openxmlformats.org/officeDocument/2006/relationships/hyperlink" Target="https://th.indeed.com/jobs?as_phr=%22java+fx%22&amp;as_any=developer%20programmer%20engineer%20contractor%20freelancer" TargetMode="External"/><Relationship Id="rId1345" Type="http://schemas.openxmlformats.org/officeDocument/2006/relationships/hyperlink" Target="https://fi.indeed.com/jobs?as_phr=%22helidon%22&amp;as_any=developer%20programmer%20engineer%20contractor%20freelancer%20ohjelmistokehittaja%20ohjelmoija%20insinoori%20urakoitsija" TargetMode="External"/><Relationship Id="rId1552" Type="http://schemas.openxmlformats.org/officeDocument/2006/relationships/hyperlink" Target="https://sa.indeed.com/jobs?as_phr=%22micronaut%22&amp;as_any=developer%20programmer%20engineer%20contractor%20freelancer" TargetMode="External"/><Relationship Id="rId1997" Type="http://schemas.openxmlformats.org/officeDocument/2006/relationships/hyperlink" Target="https://bh.indeed.com/jobs?as_phr=%22mongo+db%22&amp;as_any=developer%20programmer%20engineer%20contractor%20freelancer" TargetMode="External"/><Relationship Id="rId2603" Type="http://schemas.openxmlformats.org/officeDocument/2006/relationships/hyperlink" Target="https://om.indeed.com/jobs?as_phr=%22python%22&amp;as_any=developer%20programmer%20engineer%20contractor%20freelancer" TargetMode="External"/><Relationship Id="rId1205" Type="http://schemas.openxmlformats.org/officeDocument/2006/relationships/hyperlink" Target="https://www.indeed.com/jobs?as_phr=%22jsf%22&amp;as_any=developer%20programmer%20engineer%20contractor%20freelancer" TargetMode="External"/><Relationship Id="rId1857" Type="http://schemas.openxmlformats.org/officeDocument/2006/relationships/hyperlink" Target="https://pa.indeed.com/jobs?as_phr=%22java%22&amp;as_any=developer%20programmer%20engineer%20contractor%20freelancer%20desarrollador%20desarrolladora%20programadora%20programador%20ingeniero%20ingeniera%20contratista%20contrata%20autonomo" TargetMode="External"/><Relationship Id="rId51" Type="http://schemas.openxmlformats.org/officeDocument/2006/relationships/hyperlink" Target="https://dk.indeed.com/jobs?as_phr=%22maven%22" TargetMode="External"/><Relationship Id="rId1412" Type="http://schemas.openxmlformats.org/officeDocument/2006/relationships/hyperlink" Target="https://il.indeed.com/jobs?as_phr=%22micronaut%22" TargetMode="External"/><Relationship Id="rId1717" Type="http://schemas.openxmlformats.org/officeDocument/2006/relationships/hyperlink" Target="https://cr.indeed.com/jobs?as_phr=%22java%22&amp;as_any=developer%20programmer%20engineer%20contractor%20freelancer%20desarrollador%20desarrolladora%20programadora%20programador%20ingeniero%20ingeniera%20contratista%20contrata%20autonomo" TargetMode="External"/><Relationship Id="rId1924" Type="http://schemas.openxmlformats.org/officeDocument/2006/relationships/hyperlink" Target="https://ch.indeed.com/jobs?as_phr=%22kotlin%22&amp;as_any=developer%20programmer%20engineer%20contractor%20freelancer%20programmierer%20programmiererin%20entwickler%20entwicklerin%20freiberufler%20freiberuflerin" TargetMode="External"/><Relationship Id="rId298" Type="http://schemas.openxmlformats.org/officeDocument/2006/relationships/hyperlink" Target="https://cz.indeed.com/jobs?as_phr=%22visual+studio+code%22&amp;as_any=developer%20programmer%20engineer%20contractor%20freelancer%20vyvojar%20programator%20inzenyr%20dodavatel%20%22nezavisly%20pracovnik%22" TargetMode="External"/><Relationship Id="rId158" Type="http://schemas.openxmlformats.org/officeDocument/2006/relationships/hyperlink" Target="https://pa.indeed.com/jobs?as_phr=%22ant%22&amp;as_any=developer%20programmer%20engineer%20contractor%20freelancer%20desarrollador%20desarrolladora%20programadora%20programador%20ingeniero%20ingeniera%20contratista%20contrata%20autonomo" TargetMode="External"/><Relationship Id="rId2186" Type="http://schemas.openxmlformats.org/officeDocument/2006/relationships/hyperlink" Target="https://ng.indeed.com/jobs?as_phr=%22neo4j%22&amp;as_any=developer%20programmer%20engineer%20contractor%20freelancer" TargetMode="External"/><Relationship Id="rId2393" Type="http://schemas.openxmlformats.org/officeDocument/2006/relationships/hyperlink" Target="https://ca.indeed.com/jobs?as_phr=%22python%22&amp;as_any=developer%20programmer%20engineer%20contractor%20freelancer" TargetMode="External"/><Relationship Id="rId2698" Type="http://schemas.openxmlformats.org/officeDocument/2006/relationships/hyperlink" Target="https://es.indeed.com/jobs?as_phr=%22rust%22&amp;as_any=developer%20programmer%20engineer%20contractor%20freelancer%20desarrollador%20desarrolladora%20programadora%20programador%20ingeniero%20ingeniera%20contratista%20contrata%20autonomo" TargetMode="External"/><Relationship Id="rId365" Type="http://schemas.openxmlformats.org/officeDocument/2006/relationships/hyperlink" Target="https://lu.indeed.com/jobs?as_phr=%22netbean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2" Type="http://schemas.openxmlformats.org/officeDocument/2006/relationships/hyperlink" Target="https://ca.indeed.com/jobs?as_phr=%22react%22&amp;as_any=developer%20programmer%20engineer%20contractor%20freelancer" TargetMode="External"/><Relationship Id="rId2046" Type="http://schemas.openxmlformats.org/officeDocument/2006/relationships/hyperlink" Target="https://cz.indeed.com/jobs?as_phr=%22couchbase%22&amp;as_any=developer%20programmer%20engineer%20contractor%20freelancer%20vyvojar%20programator%20inzenyr%20dodavatel%20%22nezavisly%20pracovnik%22" TargetMode="External"/><Relationship Id="rId2253" Type="http://schemas.openxmlformats.org/officeDocument/2006/relationships/hyperlink" Target="https://sg.indeed.com/jobs?as_phr=%22my+sql%22&amp;as_any=developer%20programmer%20engineer%20contractor%20freelancer" TargetMode="External"/><Relationship Id="rId2460" Type="http://schemas.openxmlformats.org/officeDocument/2006/relationships/hyperlink" Target="https://fi.indeed.com/jobs?as_phr=%22rust%22&amp;as_any=developer%20programmer%20engineer%20contractor%20freelancer%20ohjelmistokehittaja%20ohjelmoija%20insinoori%20urakoitsija" TargetMode="External"/><Relationship Id="rId225" Type="http://schemas.openxmlformats.org/officeDocument/2006/relationships/hyperlink" Target="https://ua.indeed.com/jobs?as_phr=%22sbt%22" TargetMode="External"/><Relationship Id="rId432" Type="http://schemas.openxmlformats.org/officeDocument/2006/relationships/hyperlink" Target="https://sa.indeed.com/jobs?as_phr=%22eclipse%22&amp;as_any=developer%20programmer%20engineer%20contractor%20freelancer" TargetMode="External"/><Relationship Id="rId877" Type="http://schemas.openxmlformats.org/officeDocument/2006/relationships/hyperlink" Target="https://ma.indeed.com/jobs?as_phr=%22xamarin%22&amp;as_any=developer%20programmer%20engineer%20contractor%20freelancer" TargetMode="External"/><Relationship Id="rId1062" Type="http://schemas.openxmlformats.org/officeDocument/2006/relationships/hyperlink" Target="https://za.indeed.com/jobs?as_phr=%22jsf%22&amp;as_any=developer%20programmer%20engineer%20contractor%20freelancer" TargetMode="External"/><Relationship Id="rId2113" Type="http://schemas.openxmlformats.org/officeDocument/2006/relationships/hyperlink" Target="https://id.indeed.com/jobs?as_phr=%22cassandra%22&amp;as_any=developer%20programmer%20engineer%20contractor%20freelancer" TargetMode="External"/><Relationship Id="rId2320" Type="http://schemas.openxmlformats.org/officeDocument/2006/relationships/hyperlink" Target="https://uk.indeed.com/jobs?as_phr=%22postgres%22&amp;as_any=developer%20programmer%20engineer%20contractor%20freelancer&amp;as_not=PostgreSQL" TargetMode="External"/><Relationship Id="rId2558" Type="http://schemas.openxmlformats.org/officeDocument/2006/relationships/hyperlink" Target="https://malaysia.indeed.com/jobs?as_phr=%22rust%22&amp;as_any=developer%20programmer%20engineer%20contractor%20freelancer" TargetMode="External"/><Relationship Id="rId2765" Type="http://schemas.openxmlformats.org/officeDocument/2006/relationships/hyperlink" Target="https://www.indeed.com/jobs?as_phr=%22golang%22&amp;as_any=developer%20programmer%20engineer%20contractor%20freelancer" TargetMode="External"/><Relationship Id="rId737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944" Type="http://schemas.openxmlformats.org/officeDocument/2006/relationships/hyperlink" Target="https://pk.indeed.com/jobs?as_phr=%22thymeleaf%22&amp;as_any=developer%20programmer%20engineer%20contractor%20freelancer" TargetMode="External"/><Relationship Id="rId1367" Type="http://schemas.openxmlformats.org/officeDocument/2006/relationships/hyperlink" Target="https://gr.indeed.com/jobs?as_phr=%22drop+wizard%22" TargetMode="External"/><Relationship Id="rId1574" Type="http://schemas.openxmlformats.org/officeDocument/2006/relationships/hyperlink" Target="https://kr.indeed.com/jobs?as_phr=%22helidon%22" TargetMode="External"/><Relationship Id="rId1781" Type="http://schemas.openxmlformats.org/officeDocument/2006/relationships/hyperlink" Target="https://id.indeed.com/jobs?as_phr=%22clojure%22&amp;as_any=developer%20programmer%20engineer%20contractor%20freelancer" TargetMode="External"/><Relationship Id="rId2418" Type="http://schemas.openxmlformats.org/officeDocument/2006/relationships/hyperlink" Target="https://co.indeed.com/jobs?as_phr=%22rust%22&amp;as_any=developer%20programmer%20engineer%20contractor%20freelancer%20desarrollador%20desarrolladora%20programadora%20programador%20ingeniero%20ingeniera%20contratista%20contrata%20autonomo" TargetMode="External"/><Relationship Id="rId2625" Type="http://schemas.openxmlformats.org/officeDocument/2006/relationships/hyperlink" Target="https://pe.indeed.com/jobs?as_phr=%22golang%22&amp;as_any=developer%20programmer%20engineer%20contractor%20freelancer%20desarrollador%20desarrolladora%20programadora%20programador%20ingeniero%20ingeniera%20contratista%20contrata%20autonomo" TargetMode="External"/><Relationship Id="rId73" Type="http://schemas.openxmlformats.org/officeDocument/2006/relationships/hyperlink" Target="https://de.indeed.com/jobs?as_phr=%22sbt%22&amp;as_any=developer%20programmer%20engineer%20contractor%20freelancer%20programmierer%20programmiererin%20entwickler%20entwicklerin%20freiberufler%20freiberuflerin" TargetMode="External"/><Relationship Id="rId804" Type="http://schemas.openxmlformats.org/officeDocument/2006/relationships/hyperlink" Target="https://il.indeed.com/jobs?as_phr=%22vue%22" TargetMode="External"/><Relationship Id="rId1227" Type="http://schemas.openxmlformats.org/officeDocument/2006/relationships/hyperlink" Target="https://vn.indeed.com/jobs?as_phr=%22angular%22&amp;as_any=developer%20programmer%20engineer%20contractor%20freelancer" TargetMode="External"/><Relationship Id="rId1434" Type="http://schemas.openxmlformats.org/officeDocument/2006/relationships/hyperlink" Target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41" Type="http://schemas.openxmlformats.org/officeDocument/2006/relationships/hyperlink" Target="https://uy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879" Type="http://schemas.openxmlformats.org/officeDocument/2006/relationships/hyperlink" Target="https://pt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501" Type="http://schemas.openxmlformats.org/officeDocument/2006/relationships/hyperlink" Target="https://pa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739" Type="http://schemas.openxmlformats.org/officeDocument/2006/relationships/hyperlink" Target="https://eg.indeed.com/jobs?as_phr=%22kotlin%22" TargetMode="External"/><Relationship Id="rId1946" Type="http://schemas.openxmlformats.org/officeDocument/2006/relationships/hyperlink" Target="https://ua.indeed.com/jobs?as_phr=%22clojure%22" TargetMode="External"/><Relationship Id="rId1806" Type="http://schemas.openxmlformats.org/officeDocument/2006/relationships/hyperlink" Target="https://kw.indeed.com/jobs?as_phr=%22clojure%22&amp;as_any=developer%20programmer%20engineer%20contractor%20freelancer" TargetMode="External"/><Relationship Id="rId387" Type="http://schemas.openxmlformats.org/officeDocument/2006/relationships/hyperlink" Target="https://ng.indeed.com/jobs?as_phr=%22intellij%22&amp;as_any=developer%20programmer%20engineer%20contractor%20freelancer" TargetMode="External"/><Relationship Id="rId594" Type="http://schemas.openxmlformats.org/officeDocument/2006/relationships/hyperlink" Target="https://cl.indeed.com/jobs?as_phr=%22xamarin%22" TargetMode="External"/><Relationship Id="rId2068" Type="http://schemas.openxmlformats.org/officeDocument/2006/relationships/hyperlink" Target="https://fi.indeed.com/jobs?as_phr=%22postgres%22&amp;as_any=developer%20programmer%20engineer%20contractor%20freelancer%20ohjelmistokehittaja%20ohjelmoija%20insinoori%20urakoitsija&amp;as_not=PostgreSQL" TargetMode="External"/><Relationship Id="rId2275" Type="http://schemas.openxmlformats.org/officeDocument/2006/relationships/hyperlink" Target="https://es.indeed.com/jobs?as_phr=%22cassandra%22&amp;as_any=developer%20programmer%20engineer%20contractor%20freelancer%20desarrollador%20desarrolladora%20programadora%20programador%20ingeniero%20ingeniera%20contratista%20contrata%20autonomo" TargetMode="External"/><Relationship Id="rId247" Type="http://schemas.openxmlformats.org/officeDocument/2006/relationships/hyperlink" Target="https://vn.indeed.com/jobs?as_phr=%22maven%22&amp;as_any=developer%20programmer%20engineer%20contractor%20freelancer" TargetMode="External"/><Relationship Id="rId899" Type="http://schemas.openxmlformats.org/officeDocument/2006/relationships/hyperlink" Target="https://nz.indeed.com/jobs?as_phr=%22flutter%22&amp;as_any=developer%20programmer%20engineer%20contractor%20freelancer" TargetMode="External"/><Relationship Id="rId1084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2482" Type="http://schemas.openxmlformats.org/officeDocument/2006/relationships/hyperlink" Target="https://hk.indeed.com/jobs?as_phr=%22java+script%22&amp;as_any=developer%20programmer%20engineer%20contractor%20freelancer" TargetMode="External"/><Relationship Id="rId107" Type="http://schemas.openxmlformats.org/officeDocument/2006/relationships/hyperlink" Target="https://jp.indeed.com/jobs?as_phr=%22maven%22" TargetMode="External"/><Relationship Id="rId454" Type="http://schemas.openxmlformats.org/officeDocument/2006/relationships/hyperlink" Target="https://se.indeed.com/jobs?as_phr=%22visual+studio+code%22&amp;as_any=developer%20programmer%20engineer%20contractor%20freelancer%20utvecklare%20programmerare%20ingenjor%20entreprenor%20frilansare" TargetMode="External"/><Relationship Id="rId661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759" Type="http://schemas.openxmlformats.org/officeDocument/2006/relationships/hyperlink" Target="https://in.indeed.com/jobs?as_phr=%22java+fx%22&amp;as_any=developer%20programmer%20engineer%20contractor%20freelancer" TargetMode="External"/><Relationship Id="rId966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291" Type="http://schemas.openxmlformats.org/officeDocument/2006/relationships/hyperlink" Target="https://cn.indeed.com/jobs?as_phr=%22spring+boot%22" TargetMode="External"/><Relationship Id="rId1389" Type="http://schemas.openxmlformats.org/officeDocument/2006/relationships/hyperlink" Target="https://id.indeed.com/jobs?as_phr=%22micro+profile%22&amp;as_any=developer%20programmer%20engineer%20contractor%20freelancer" TargetMode="External"/><Relationship Id="rId1596" Type="http://schemas.openxmlformats.org/officeDocument/2006/relationships/hyperlink" Target="https://ch.indeed.com/jobs?as_phr=%22drop+wizard%22&amp;as_any=developer%20programmer%20engineer%20contractor%20freelancer%20programmierer%20programmiererin%20entwickler%20entwicklerin%20freiberufler%20freiberuflerin" TargetMode="External"/><Relationship Id="rId2135" Type="http://schemas.openxmlformats.org/officeDocument/2006/relationships/hyperlink" Target="https://jp.indeed.com/jobs?as_phr=%22mongo+db%22" TargetMode="External"/><Relationship Id="rId2342" Type="http://schemas.openxmlformats.org/officeDocument/2006/relationships/hyperlink" Target="https://ve.indeed.com/jobs?as_phr=%22neo4j%22&amp;as_any=developer%20programmer%20engineer%20contractor%20freelancer%20desarrollador%20desarrolladora%20programadora%20programador%20ingeniero%20ingeniera%20contratista%20contrata%20autonomo" TargetMode="External"/><Relationship Id="rId2647" Type="http://schemas.openxmlformats.org/officeDocument/2006/relationships/hyperlink" Target="https://pt.indeed.com/jobs?as_phr=%22c%23%22&amp;as_any=developer%20programmer%20engineer%20contractor%20freelancer%20desenvolvedor%20desenvolvedora%20programadora%20programador%20engenheiro%20engenheira%20contratante%20%22trabalhador%20autonomo%22" TargetMode="External"/><Relationship Id="rId314" Type="http://schemas.openxmlformats.org/officeDocument/2006/relationships/hyperlink" Target="https://fi.indeed.com/jobs?as_phr=%22visual+studio+code%22&amp;as_any=developer%20programmer%20engineer%20contractor%20freelancer%20ohjelmistokehittaja%20ohjelmoija%20insinoori%20urakoitsija" TargetMode="External"/><Relationship Id="rId521" Type="http://schemas.openxmlformats.org/officeDocument/2006/relationships/hyperlink" Target="https://au.indeed.com/jobs?as_phr=%22java+fx%22&amp;as_any=developer%20programmer%20engineer%20contractor%20freelancer" TargetMode="External"/><Relationship Id="rId619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1151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1249" Type="http://schemas.openxmlformats.org/officeDocument/2006/relationships/hyperlink" Target="https://au.indeed.com/jobs?as_phr=%22drop+wizard%22&amp;as_any=developer%20programmer%20engineer%20contractor%20freelancer" TargetMode="External"/><Relationship Id="rId2202" Type="http://schemas.openxmlformats.org/officeDocument/2006/relationships/hyperlink" Target="https://pk.indeed.com/jobs?as_phr=%22couchbase%22&amp;as_any=developer%20programmer%20engineer%20contractor%20freelancer" TargetMode="External"/><Relationship Id="rId95" Type="http://schemas.openxmlformats.org/officeDocument/2006/relationships/hyperlink" Target="https://ie.indeed.com/jobs?as_phr=%22maven%22&amp;as_any=developer%20programmer%20engineer%20contractor%20freelancer" TargetMode="External"/><Relationship Id="rId826" Type="http://schemas.openxmlformats.org/officeDocument/2006/relationships/hyperlink" Target="https://kw.indeed.com/jobs?as_phr=%22vue%22&amp;as_any=developer%20programmer%20engineer%20contractor%20freelancer" TargetMode="External"/><Relationship Id="rId1011" Type="http://schemas.openxmlformats.org/officeDocument/2006/relationships/hyperlink" Target="https://qa.indeed.com/jobs?as_phr=%22react%22&amp;as_any=developer%20programmer%20engineer%20contractor%20freelancer" TargetMode="External"/><Relationship Id="rId1109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1456" Type="http://schemas.openxmlformats.org/officeDocument/2006/relationships/hyperlink" Target="https://ma.indeed.com/jobs?as_phr=%22drop+wizard%22&amp;as_any=developer%20programmer%20engineer%20contractor%20freelancer" TargetMode="External"/><Relationship Id="rId1663" Type="http://schemas.openxmlformats.org/officeDocument/2006/relationships/hyperlink" Target="https://vn.indeed.com/jobs?as_phr=%22quarkus%22&amp;as_any=developer%20programmer%20engineer%20contractor%20freelancer" TargetMode="External"/><Relationship Id="rId1870" Type="http://schemas.openxmlformats.org/officeDocument/2006/relationships/hyperlink" Target="https://ph.indeed.com/jobs?as_phr=%22groovy%22&amp;as_any=developer%20programmer%20engineer%20contractor%20freelancer" TargetMode="External"/><Relationship Id="rId1968" Type="http://schemas.openxmlformats.org/officeDocument/2006/relationships/hyperlink" Target="https://ve.indeed.com/jobs?as_phr=%22scala%22&amp;as_any=developer%20programmer%20engineer%20contractor%20freelancer%20desarrollador%20desarrolladora%20programadora%20programador%20ingeniero%20ingeniera%20contratista%20contrata%20autonomo" TargetMode="External"/><Relationship Id="rId2507" Type="http://schemas.openxmlformats.org/officeDocument/2006/relationships/hyperlink" Target="https://id.indeed.com/jobs?as_phr=%22c%23%22&amp;as_any=developer%20programmer%20engineer%20contractor%20freelancer" TargetMode="External"/><Relationship Id="rId2714" Type="http://schemas.openxmlformats.org/officeDocument/2006/relationships/hyperlink" Target="https://tw.indeed.com/jobs?as_phr=%22type+script%22" TargetMode="External"/><Relationship Id="rId1316" Type="http://schemas.openxmlformats.org/officeDocument/2006/relationships/hyperlink" Target="https://cz.indeed.com/jobs?as_phr=%22micronaut%22&amp;as_any=developer%20programmer%20engineer%20contractor%20freelancer%20vyvojar%20programator%20inzenyr%20dodavatel%20%22nezavisly%20pracovnik%22" TargetMode="External"/><Relationship Id="rId1523" Type="http://schemas.openxmlformats.org/officeDocument/2006/relationships/hyperlink" Target="https://pl.indeed.com/jobs?as_phr=%22quarkus%22&amp;as_any=developer%20programmer%20engineer%20contractor%20freelancer%20programista%20deweloper%20inzynier%20kontrahent%20%22wolny%20strzelec%22" TargetMode="External"/><Relationship Id="rId1730" Type="http://schemas.openxmlformats.org/officeDocument/2006/relationships/hyperlink" Target="https://dk.indeed.com/jobs?as_phr=%22groovy%22" TargetMode="External"/><Relationship Id="rId22" Type="http://schemas.openxmlformats.org/officeDocument/2006/relationships/hyperlink" Target="https://be.indeed.com/jobs?as_phr=%22an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28" Type="http://schemas.openxmlformats.org/officeDocument/2006/relationships/hyperlink" Target="https://nl.indeed.com/jobs?as_phr=%22scala%22&amp;as_any=developer%20programmer%20engineer%20contractor%20freelancer%20ontwikkelaar%20programmeur%20ingenieur%20%22vaste%20dienst%22%20%22vaste%20contract%22%20%22zelfstandige%20zonder%20personeel%22%20zfp" TargetMode="External"/><Relationship Id="rId171" Type="http://schemas.openxmlformats.org/officeDocument/2006/relationships/hyperlink" Target="https://pt.indeed.com/jobs?as_phr=%22maven%22&amp;as_any=developer%20programmer%20engineer%20contractor%20freelancer%20desenvolvedor%20desenvolvedora%20programadora%20programador%20engenheiro%20engenheira%20contratante%20%22trabalhador%20autonomo%22" TargetMode="External"/><Relationship Id="rId2297" Type="http://schemas.openxmlformats.org/officeDocument/2006/relationships/hyperlink" Target="https://th.indeed.com/jobs?as_phr=%22mongo+db%22&amp;as_any=developer%20programmer%20engineer%20contractor%20freelancer" TargetMode="External"/><Relationship Id="rId269" Type="http://schemas.openxmlformats.org/officeDocument/2006/relationships/hyperlink" Target="https://be.indeed.com/jobs?as_phr=%22netbean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76" Type="http://schemas.openxmlformats.org/officeDocument/2006/relationships/hyperlink" Target="https://ae.indeed.com/jobs?as_phr=%22eclipse%22&amp;as_any=developer%20programmer%20engineer%20contractor%20freelancer" TargetMode="External"/><Relationship Id="rId683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890" Type="http://schemas.openxmlformats.org/officeDocument/2006/relationships/hyperlink" Target="https://nz.indeed.com/jobs?as_phr=%22react+native%22&amp;as_any=developer%20programmer%20engineer%20contractor%20freelancer" TargetMode="External"/><Relationship Id="rId2157" Type="http://schemas.openxmlformats.org/officeDocument/2006/relationships/hyperlink" Target="https://mx.indeed.com/jobs?as_phr=%22my+sql%22&amp;as_any=developer%20programmer%20engineer%20contractor%20freelancer%20desarrollador%20desarrolladora%20programadora%20programador%20ingeniero%20ingeniera%20contratista%20contrata%20autonomo" TargetMode="External"/><Relationship Id="rId2364" Type="http://schemas.openxmlformats.org/officeDocument/2006/relationships/hyperlink" Target="https://at.indeed.com/jobs?as_phr=%22type+script%22&amp;as_any=developer%20programmer%20engineer%20contractor%20freelancer%20programmierer%20programmiererin%20entwickler%20entwicklerin%20freiberufler%20freiberuflerin" TargetMode="External"/><Relationship Id="rId2571" Type="http://schemas.openxmlformats.org/officeDocument/2006/relationships/hyperlink" Target="https://ma.indeed.com/jobs?as_phr=%22c%2B%2B%22&amp;as_any=developer%20programmer%20engineer%20contractor%20freelancer" TargetMode="External"/><Relationship Id="rId129" Type="http://schemas.openxmlformats.org/officeDocument/2006/relationships/hyperlink" Target="https://ma.indeed.com/jobs?as_phr=%22sbt%22&amp;as_any=developer%20programmer%20engineer%20contractor%20freelancer" TargetMode="External"/><Relationship Id="rId336" Type="http://schemas.openxmlformats.org/officeDocument/2006/relationships/hyperlink" Target="https://in.indeed.com/jobs?as_phr=%22eclipse%22&amp;as_any=developer%20programmer%20engineer%20contractor%20freelancer" TargetMode="External"/><Relationship Id="rId543" Type="http://schemas.openxmlformats.org/officeDocument/2006/relationships/hyperlink" Target="https://bh.indeed.com/jobs?as_phr=%22vue%22&amp;as_any=developer%20programmer%20engineer%20contractor%20freelancer" TargetMode="External"/><Relationship Id="rId988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1173" Type="http://schemas.openxmlformats.org/officeDocument/2006/relationships/hyperlink" Target="https://ae.indeed.com/jobs?as_phr=%22flutter%22&amp;as_any=developer%20programmer%20engineer%20contractor%20freelancer" TargetMode="External"/><Relationship Id="rId1380" Type="http://schemas.openxmlformats.org/officeDocument/2006/relationships/hyperlink" Target="https://hu.indeed.com/jobs?as_phr=%22helidon%22&amp;as_any=developer%20programmer%20engineer%20contractor%20freelancer%20fejleszto%20programozo%20mernok%20vallalkozo%20szabaduszo" TargetMode="External"/><Relationship Id="rId2017" Type="http://schemas.openxmlformats.org/officeDocument/2006/relationships/hyperlink" Target="https://ca.indeed.com/jobs?as_phr=%22cassandra%22&amp;as_any=developer%20programmer%20engineer%20contractor%20freelancer" TargetMode="External"/><Relationship Id="rId2224" Type="http://schemas.openxmlformats.org/officeDocument/2006/relationships/hyperlink" Target="https://pl.indeed.com/jobs?as_phr=%22postgres%22&amp;as_any=developer%20programmer%20engineer%20contractor%20freelancer%20programista%20deweloper%20inzynier%20kontrahent%20%22wolny%20strzelec%22&amp;as_not=PostgreSQL" TargetMode="External"/><Relationship Id="rId2669" Type="http://schemas.openxmlformats.org/officeDocument/2006/relationships/hyperlink" Target="https://sa.indeed.com/jobs?as_phr=%22c%2B%2B%22&amp;as_any=developer%20programmer%20engineer%20contractor%20freelancer" TargetMode="External"/><Relationship Id="rId403" Type="http://schemas.openxmlformats.org/officeDocument/2006/relationships/hyperlink" Target="https://pa.indeed.com/jobs?as_phr=%22intellij%22&amp;as_any=developer%20programmer%20engineer%20contractor%20freelancer%20desarrollador%20desarrolladora%20programadora%20programador%20ingeniero%20ingeniera%20contratista%20contrata%20autonomo" TargetMode="External"/><Relationship Id="rId750" Type="http://schemas.openxmlformats.org/officeDocument/2006/relationships/hyperlink" Target="https://in.indeed.com/jobs?as_phr=%22react%22&amp;as_any=developer%20programmer%20engineer%20contractor%20freelancer" TargetMode="External"/><Relationship Id="rId848" Type="http://schemas.openxmlformats.org/officeDocument/2006/relationships/hyperlink" Target="https://malaysia.indeed.com/jobs?as_phr=%22thymeleaf%22&amp;as_any=developer%20programmer%20engineer%20contractor%20freelancer" TargetMode="External"/><Relationship Id="rId1033" Type="http://schemas.openxmlformats.org/officeDocument/2006/relationships/hyperlink" Target="https://ro.indeed.com/jobs?as_phr=%22xamarin%22" TargetMode="External"/><Relationship Id="rId1478" Type="http://schemas.openxmlformats.org/officeDocument/2006/relationships/hyperlink" Target="https://no.indeed.com/jobs?as_phr=%22spring+boot%22&amp;as_any=developer%20programmer%20engineer%20contractor%20freelancer%20utvikler%20programmerer%20ingenior%20entreprenor%20frilanser" TargetMode="External"/><Relationship Id="rId1685" Type="http://schemas.openxmlformats.org/officeDocument/2006/relationships/hyperlink" Target="https://bh.indeed.com/jobs?as_phr=%22groovy%22&amp;as_any=developer%20programmer%20engineer%20contractor%20freelancer" TargetMode="External"/><Relationship Id="rId1892" Type="http://schemas.openxmlformats.org/officeDocument/2006/relationships/hyperlink" Target="https://sa.indeed.com/jobs?as_phr=%22java%22&amp;as_any=developer%20programmer%20engineer%20contractor%20freelancer" TargetMode="External"/><Relationship Id="rId2431" Type="http://schemas.openxmlformats.org/officeDocument/2006/relationships/hyperlink" Target="https://cz.indeed.com/jobs?as_phr=%22c%2B%2B%22&amp;as_any=developer%20programmer%20engineer%20contractor%20freelancer%20vyvojar%20programator%20inzenyr%20dodavatel%20%22nezavisly%20pracovnik%22" TargetMode="External"/><Relationship Id="rId2529" Type="http://schemas.openxmlformats.org/officeDocument/2006/relationships/hyperlink" Target="https://il.indeed.com/jobs?as_phr=%22c%2B%2B%22" TargetMode="External"/><Relationship Id="rId2736" Type="http://schemas.openxmlformats.org/officeDocument/2006/relationships/hyperlink" Target="https://ua.indeed.com/jobs?as_phr=%22python%22" TargetMode="External"/><Relationship Id="rId610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708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915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1240" Type="http://schemas.openxmlformats.org/officeDocument/2006/relationships/hyperlink" Target="https://a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38" Type="http://schemas.openxmlformats.org/officeDocument/2006/relationships/hyperlink" Target="https://eg.indeed.com/jobs?as_phr=%22helidon%22" TargetMode="External"/><Relationship Id="rId1545" Type="http://schemas.openxmlformats.org/officeDocument/2006/relationships/hyperlink" Target="https://ro.indeed.com/jobs?as_phr=%22micronaut%22" TargetMode="External"/><Relationship Id="rId1100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1405" Type="http://schemas.openxmlformats.org/officeDocument/2006/relationships/hyperlink" Target="https://it.indeed.com/jobs?as_phr=%22micronaut%22&amp;as_any=developer%20programmer%20engineer%20contractor%20freelancer%20sviluppatore%20sviluppatrice%20programmatrice%20programmatore%20ingegnera%20ingegnere%20committente%20%22libero%20professionista%22" TargetMode="External"/><Relationship Id="rId1752" Type="http://schemas.openxmlformats.org/officeDocument/2006/relationships/hyperlink" Target="https://de.indeed.com/jobs?as_phr=%22java%22&amp;as_any=developer%20programmer%20engineer%20contractor%20freelancer%20programmierer%20programmiererin%20entwickler%20entwicklerin%20freiberufler%20freiberuflerin" TargetMode="External"/><Relationship Id="rId44" Type="http://schemas.openxmlformats.org/officeDocument/2006/relationships/hyperlink" Target="https://cr.indeed.com/jobs?as_phr=%22gradle%22&amp;as_any=developer%20programmer%20engineer%20contractor%20freelancer%20desarrollador%20desarrolladora%20programadora%20programador%20ingeniero%20ingeniera%20contratista%20contrata%20autonomo" TargetMode="External"/><Relationship Id="rId1612" Type="http://schemas.openxmlformats.org/officeDocument/2006/relationships/hyperlink" Target="https://tr.indeed.com/jobs?as_phr=%22jakarta+ee%22&amp;as_any=developer%20programmer%20engineer%20contractor%20freelancer%20gelistirici%20programci%20muhendis%20meteahhit%20%22serbest%20calisan%22" TargetMode="External"/><Relationship Id="rId1917" Type="http://schemas.openxmlformats.org/officeDocument/2006/relationships/hyperlink" Target="https://se.indeed.com/jobs?as_phr=%22java%22&amp;as_any=developer%20programmer%20engineer%20contractor%20freelancer%20utvecklare%20programmerare%20ingenjor%20entreprenor%20frilansare" TargetMode="External"/><Relationship Id="rId193" Type="http://schemas.openxmlformats.org/officeDocument/2006/relationships/hyperlink" Target="https://za.indeed.com/jobs?as_phr=%22sbt%22&amp;as_any=developer%20programmer%20engineer%20contractor%20freelancer" TargetMode="External"/><Relationship Id="rId498" Type="http://schemas.openxmlformats.org/officeDocument/2006/relationships/hyperlink" Target="https://vn.indeed.com/jobs?as_phr=%22visual+studio+code%22&amp;as_any=developer%20programmer%20engineer%20contractor%20freelancer" TargetMode="External"/><Relationship Id="rId2081" Type="http://schemas.openxmlformats.org/officeDocument/2006/relationships/hyperlink" Target="https://de.indeed.com/jobs?as_phr=%22mongo+db%22&amp;as_any=developer%20programmer%20engineer%20contractor%20freelancer%20programmierer%20programmiererin%20entwickler%20entwicklerin%20freiberufler%20freiberuflerin" TargetMode="External"/><Relationship Id="rId2179" Type="http://schemas.openxmlformats.org/officeDocument/2006/relationships/hyperlink" Target="https://nz.indeed.com/jobs?as_phr=%22cassandra%22&amp;as_any=developer%20programmer%20engineer%20contractor%20freelancer" TargetMode="External"/><Relationship Id="rId260" Type="http://schemas.openxmlformats.org/officeDocument/2006/relationships/hyperlink" Target="https://at.indeed.com/jobs?as_phr=%22eclipse%22&amp;as_any=developer%20programmer%20engineer%20contractor%20freelancer%20programmierer%20programmiererin%20entwickler%20entwicklerin%20freiberufler%20freiberuflerin" TargetMode="External"/><Relationship Id="rId2386" Type="http://schemas.openxmlformats.org/officeDocument/2006/relationships/hyperlink" Target="https://br.indeed.com/jobs?as_phr=%22python%22&amp;as_any=developer%20programmer%20engineer%20contractor%20freelancer%20desenvolvedor%20desenvolvedora%20programadora%20programador%20engenheiro%20engenheira%20contratante%20%22trabalhador%20autonomo%22" TargetMode="External"/><Relationship Id="rId2593" Type="http://schemas.openxmlformats.org/officeDocument/2006/relationships/hyperlink" Target="https://ng.indeed.com/jobs?as_phr=%22rust%22&amp;as_any=developer%20programmer%20engineer%20contractor%20freelancer" TargetMode="External"/><Relationship Id="rId120" Type="http://schemas.openxmlformats.org/officeDocument/2006/relationships/hyperlink" Target="https://malaysia.indeed.com/jobs?as_phr=%22gradle%22&amp;as_any=developer%20programmer%20engineer%20contractor%20freelancer" TargetMode="External"/><Relationship Id="rId358" Type="http://schemas.openxmlformats.org/officeDocument/2006/relationships/hyperlink" Target="https://jp.indeed.com/jobs?as_phr=%22visual+studio+code%22" TargetMode="External"/><Relationship Id="rId565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72" Type="http://schemas.openxmlformats.org/officeDocument/2006/relationships/hyperlink" Target="https://id.indeed.com/jobs?as_phr=%22xamarin%22&amp;as_any=developer%20programmer%20engineer%20contractor%20freelancer" TargetMode="External"/><Relationship Id="rId1195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2039" Type="http://schemas.openxmlformats.org/officeDocument/2006/relationships/hyperlink" Target="https://cr.indeed.com/jobs?as_phr=%22mongo+db%22&amp;as_any=developer%20programmer%20engineer%20contractor%20freelancer%20desarrollador%20desarrolladora%20programadora%20programador%20ingeniero%20ingeniera%20contratista%20contrata%20autonomo" TargetMode="External"/><Relationship Id="rId2246" Type="http://schemas.openxmlformats.org/officeDocument/2006/relationships/hyperlink" Target="https://ro.indeed.com/jobs?as_phr=%22neo4j%22" TargetMode="External"/><Relationship Id="rId2453" Type="http://schemas.openxmlformats.org/officeDocument/2006/relationships/hyperlink" Target="https://eg.indeed.com/jobs?as_phr=%22rust%22" TargetMode="External"/><Relationship Id="rId2660" Type="http://schemas.openxmlformats.org/officeDocument/2006/relationships/hyperlink" Target="https://ro.indeed.com/jobs?as_phr=%22golang%22" TargetMode="External"/><Relationship Id="rId218" Type="http://schemas.openxmlformats.org/officeDocument/2006/relationships/hyperlink" Target="https://th.indeed.com/jobs?as_phr=%22ant%22&amp;as_any=developer%20programmer%20engineer%20contractor%20freelancer" TargetMode="External"/><Relationship Id="rId425" Type="http://schemas.openxmlformats.org/officeDocument/2006/relationships/hyperlink" Target="https://qa.indeed.com/jobs?as_phr=%22netbeans%22&amp;as_any=developer%20programmer%20engineer%20contractor%20freelancer" TargetMode="External"/><Relationship Id="rId632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1055" Type="http://schemas.openxmlformats.org/officeDocument/2006/relationships/hyperlink" Target="https://sg.indeed.com/jobs?as_phr=%22flutter%22&amp;as_any=developer%20programmer%20engineer%20contractor%20freelancer" TargetMode="External"/><Relationship Id="rId1262" Type="http://schemas.openxmlformats.org/officeDocument/2006/relationships/hyperlink" Target="https://bh.indeed.com/jobs?as_phr=%22helidon%22&amp;as_any=developer%20programmer%20engineer%20contractor%20freelancer" TargetMode="External"/><Relationship Id="rId2106" Type="http://schemas.openxmlformats.org/officeDocument/2006/relationships/hyperlink" Target="https://in.indeed.com/jobs?as_phr=%22couchbase%22&amp;as_any=developer%20programmer%20engineer%20contractor%20freelancer" TargetMode="External"/><Relationship Id="rId2313" Type="http://schemas.openxmlformats.org/officeDocument/2006/relationships/hyperlink" Target="https://ae.indeed.com/jobs?as_phr=%22my+sql%22&amp;as_any=developer%20programmer%20engineer%20contractor%20freelancer" TargetMode="External"/><Relationship Id="rId2520" Type="http://schemas.openxmlformats.org/officeDocument/2006/relationships/hyperlink" Target="https://it.indeed.com/jobs?as_phr=%22golang%22&amp;as_any=developer%20programmer%20engineer%20contractor%20freelancer%20sviluppatore%20sviluppatrice%20programmatrice%20programmatore%20ingegnera%20ingegnere%20committente%20%22libero%20professionista%22" TargetMode="External"/><Relationship Id="rId2758" Type="http://schemas.openxmlformats.org/officeDocument/2006/relationships/hyperlink" Target="https://uy.indeed.com/jobs?as_phr=%22golang%22&amp;as_any=developer%20programmer%20engineer%20contractor%20freelancer%20desarrollador%20desarrolladora%20programadora%20programador%20ingeniero%20ingeniera%20contratista%20contrata%20autonomo" TargetMode="External"/><Relationship Id="rId937" Type="http://schemas.openxmlformats.org/officeDocument/2006/relationships/hyperlink" Target="https://om.indeed.com/jobs?as_phr=%22xamarin%22&amp;as_any=developer%20programmer%20engineer%20contractor%20freelancer" TargetMode="External"/><Relationship Id="rId1122" Type="http://schemas.openxmlformats.org/officeDocument/2006/relationships/hyperlink" Target="https://tw.indeed.com/jobs?as_phr=%22thymeleaf%22" TargetMode="External"/><Relationship Id="rId1567" Type="http://schemas.openxmlformats.org/officeDocument/2006/relationships/hyperlink" Target="https://za.indeed.com/jobs?as_phr=%22helidon%22&amp;as_any=developer%20programmer%20engineer%20contractor%20freelancer" TargetMode="External"/><Relationship Id="rId1774" Type="http://schemas.openxmlformats.org/officeDocument/2006/relationships/hyperlink" Target="https://in.indeed.com/jobs?as_phr=%22kotlin%22&amp;as_any=developer%20programmer%20engineer%20contractor%20freelancer" TargetMode="External"/><Relationship Id="rId1981" Type="http://schemas.openxmlformats.org/officeDocument/2006/relationships/hyperlink" Target="https://ar.indeed.com/jobs?as_phr=%22cassandra%22&amp;as_any=developer%20programmer%20engineer%20contractor%20freelancer%20desarrollador%20desarrolladora%20programadora%20programador%20ingeniero%20ingeniera%20contratista%20contrata%20autonomo" TargetMode="External"/><Relationship Id="rId2618" Type="http://schemas.openxmlformats.org/officeDocument/2006/relationships/hyperlink" Target="https://pa.indeed.com/jobs?as_phr=%22golang%22&amp;as_any=developer%20programmer%20engineer%20contractor%20freelancer%20desarrollador%20desarrolladora%20programadora%20programador%20ingeniero%20ingeniera%20contratista%20contrata%20autonomo" TargetMode="External"/><Relationship Id="rId66" Type="http://schemas.openxmlformats.org/officeDocument/2006/relationships/hyperlink" Target="https://fi.indeed.com/jobs?as_phr=%22ant%22&amp;as_any=developer%20programmer%20engineer%20contractor%20freelancer%20ohjelmistokehittaja%20ohjelmoija%20insinoori%20urakoitsija" TargetMode="External"/><Relationship Id="rId1427" Type="http://schemas.openxmlformats.org/officeDocument/2006/relationships/hyperlink" Target="https://kw.indeed.com/jobs?as_phr=%22helidon%22&amp;as_any=developer%20programmer%20engineer%20contractor%20freelancer" TargetMode="External"/><Relationship Id="rId1634" Type="http://schemas.openxmlformats.org/officeDocument/2006/relationships/hyperlink" Target="https://uk.indeed.com/jobs?as_phr=%22micro+profile%22&amp;as_any=developer%20programmer%20engineer%20contractor%20freelancer" TargetMode="External"/><Relationship Id="rId1841" Type="http://schemas.openxmlformats.org/officeDocument/2006/relationships/hyperlink" Target="https://ng.indeed.com/jobs?as_phr=%22clojure%22&amp;as_any=developer%20programmer%20engineer%20contractor%20freelancer" TargetMode="External"/><Relationship Id="rId1939" Type="http://schemas.openxmlformats.org/officeDocument/2006/relationships/hyperlink" Target="https://tr.indeed.com/jobs?as_phr=%22kotlin%22&amp;as_any=developer%20programmer%20engineer%20contractor%20freelancer%20gelistirici%20programci%20muhendis%20meteahhit%20%22serbest%20calisan%22" TargetMode="External"/><Relationship Id="rId1701" Type="http://schemas.openxmlformats.org/officeDocument/2006/relationships/hyperlink" Target="https://ca.indeed.com/jobs?as_phr=%22clojure%22&amp;as_any=developer%20programmer%20engineer%20contractor%20freelancer" TargetMode="External"/><Relationship Id="rId282" Type="http://schemas.openxmlformats.org/officeDocument/2006/relationships/hyperlink" Target="https://cl.indeed.com/jobs?as_phr=%22visual+studio+code%22" TargetMode="External"/><Relationship Id="rId587" Type="http://schemas.openxmlformats.org/officeDocument/2006/relationships/hyperlink" Target="https://cl.indeed.com/jobs?as_phr=%22jsf%22" TargetMode="External"/><Relationship Id="rId2170" Type="http://schemas.openxmlformats.org/officeDocument/2006/relationships/hyperlink" Target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TargetMode="External"/><Relationship Id="rId2268" Type="http://schemas.openxmlformats.org/officeDocument/2006/relationships/hyperlink" Target="https://kr.indeed.com/jobs?as_phr=%22couchbase%22" TargetMode="External"/><Relationship Id="rId8" Type="http://schemas.openxmlformats.org/officeDocument/2006/relationships/hyperlink" Target="https://au.indeed.com/jobs?as_phr=%22gradle%22&amp;as_any=developer%20programmer%20engineer%20contractor%20freelancer" TargetMode="External"/><Relationship Id="rId142" Type="http://schemas.openxmlformats.org/officeDocument/2006/relationships/hyperlink" Target="https://ng.indeed.com/jobs?as_phr=%22ant%22&amp;as_any=developer%20programmer%20engineer%20contractor%20freelancer" TargetMode="External"/><Relationship Id="rId447" Type="http://schemas.openxmlformats.org/officeDocument/2006/relationships/hyperlink" Target="https://es.indeed.com/jobs?as_phr=%22intellij%22&amp;as_any=developer%20programmer%20engineer%20contractor%20freelancer%20desarrollador%20desarrolladora%20programadora%20programador%20ingeniero%20ingeniera%20contratista%20contrata%20autonomo" TargetMode="External"/><Relationship Id="rId794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1077" Type="http://schemas.openxmlformats.org/officeDocument/2006/relationships/hyperlink" Target="https://kr.indeed.com/jobs?as_phr=%22vue%22" TargetMode="External"/><Relationship Id="rId2030" Type="http://schemas.openxmlformats.org/officeDocument/2006/relationships/hyperlink" Target="https://cn.indeed.com/jobs?as_phr=%22neo4j%22" TargetMode="External"/><Relationship Id="rId2128" Type="http://schemas.openxmlformats.org/officeDocument/2006/relationships/hyperlink" Target="https://il.indeed.com/jobs?as_phr=%22postgres%22&amp;as_not=PostgreSQL" TargetMode="External"/><Relationship Id="rId2475" Type="http://schemas.openxmlformats.org/officeDocument/2006/relationships/hyperlink" Target="https://gr.indeed.com/jobs?as_phr=%22java+script%22" TargetMode="External"/><Relationship Id="rId2682" Type="http://schemas.openxmlformats.org/officeDocument/2006/relationships/hyperlink" Target="https://za.indeed.com/jobs?as_phr=%22c%23%22&amp;as_any=developer%20programmer%20engineer%20contractor%20freelancer" TargetMode="External"/><Relationship Id="rId654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861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959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1284" Type="http://schemas.openxmlformats.org/officeDocument/2006/relationships/hyperlink" Target="https://cl.indeed.com/jobs?as_phr=%22spring+boot%22" TargetMode="External"/><Relationship Id="rId1491" Type="http://schemas.openxmlformats.org/officeDocument/2006/relationships/hyperlink" Target="https://om.indeed.com/jobs?as_phr=%22drop+wizard%22&amp;as_any=developer%20programmer%20engineer%20contractor%20freelancer" TargetMode="External"/><Relationship Id="rId1589" Type="http://schemas.openxmlformats.org/officeDocument/2006/relationships/hyperlink" Target="https://se.indeed.com/jobs?as_phr=%22drop+wizard%22&amp;as_any=developer%20programmer%20engineer%20contractor%20freelancer%20utvecklare%20programmerare%20ingenjor%20entreprenor%20frilansare" TargetMode="External"/><Relationship Id="rId2335" Type="http://schemas.openxmlformats.org/officeDocument/2006/relationships/hyperlink" Target="https://www.indeed.com/jobs?as_phr=%22cassandra%22&amp;as_any=developer%20programmer%20engineer%20contractor%20freelancer" TargetMode="External"/><Relationship Id="rId2542" Type="http://schemas.openxmlformats.org/officeDocument/2006/relationships/hyperlink" Target="https://kw.indeed.com/jobs?as_phr=%22c%23%22&amp;as_any=developer%20programmer%20engineer%20contractor%20freelancer" TargetMode="External"/><Relationship Id="rId307" Type="http://schemas.openxmlformats.org/officeDocument/2006/relationships/hyperlink" Target="https://eg.indeed.com/jobs?as_phr=%22intellij%22" TargetMode="External"/><Relationship Id="rId514" Type="http://schemas.openxmlformats.org/officeDocument/2006/relationships/hyperlink" Target="https://au.indeed.com/jobs?as_phr=%22angular%22&amp;as_any=developer%20programmer%20engineer%20contractor%20freelancer" TargetMode="External"/><Relationship Id="rId721" Type="http://schemas.openxmlformats.org/officeDocument/2006/relationships/hyperlink" Target="https://gr.indeed.com/jobs?as_phr=%22vue%22" TargetMode="External"/><Relationship Id="rId1144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1351" Type="http://schemas.openxmlformats.org/officeDocument/2006/relationships/hyperlink" Target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49" Type="http://schemas.openxmlformats.org/officeDocument/2006/relationships/hyperlink" Target="https://mx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796" Type="http://schemas.openxmlformats.org/officeDocument/2006/relationships/hyperlink" Target="https://il.indeed.com/jobs?as_phr=%22clojure%22" TargetMode="External"/><Relationship Id="rId2402" Type="http://schemas.openxmlformats.org/officeDocument/2006/relationships/hyperlink" Target="https://cl.indeed.com/jobs?as_phr=%22c%23%22" TargetMode="External"/><Relationship Id="rId88" Type="http://schemas.openxmlformats.org/officeDocument/2006/relationships/hyperlink" Target="https://in.indeed.com/jobs?as_phr=%22gradle%22&amp;as_any=developer%20programmer%20engineer%20contractor%20freelancer" TargetMode="External"/><Relationship Id="rId819" Type="http://schemas.openxmlformats.org/officeDocument/2006/relationships/hyperlink" Target="https://kw.indeed.com/jobs?as_phr=%22react%22&amp;as_any=developer%20programmer%20engineer%20contractor%20freelancer" TargetMode="External"/><Relationship Id="rId1004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1211" Type="http://schemas.openxmlformats.org/officeDocument/2006/relationships/hyperlink" Target="https://www.indeed.com/jobs?as_phr=%22xamarin%22&amp;as_any=developer%20programmer%20engineer%20contractor%20freelancer" TargetMode="External"/><Relationship Id="rId1656" Type="http://schemas.openxmlformats.org/officeDocument/2006/relationships/hyperlink" Target="https://ve.indeed.com/jobs?as_phr=%22quarkus%22&amp;as_any=developer%20programmer%20engineer%20contractor%20freelancer%20desarrollador%20desarrolladora%20programadora%20programador%20ingeniero%20ingeniera%20contratista%20contrata%20autonomo" TargetMode="External"/><Relationship Id="rId1863" Type="http://schemas.openxmlformats.org/officeDocument/2006/relationships/hyperlink" Target="https://pe.indeed.com/jobs?as_phr=%22scala%22&amp;as_any=developer%20programmer%20engineer%20contractor%20freelancer%20desarrollador%20desarrolladora%20programadora%20programador%20ingeniero%20ingeniera%20contratista%20contrata%20autonomo" TargetMode="External"/><Relationship Id="rId2707" Type="http://schemas.openxmlformats.org/officeDocument/2006/relationships/hyperlink" Target="https://ch.indeed.com/jobs?as_phr=%22type+script%22&amp;as_any=developer%20programmer%20engineer%20contractor%20freelancer%20programmierer%20programmiererin%20entwickler%20entwicklerin%20freiberufler%20freiberuflerin" TargetMode="External"/><Relationship Id="rId1309" Type="http://schemas.openxmlformats.org/officeDocument/2006/relationships/hyperlink" Target="https://c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516" Type="http://schemas.openxmlformats.org/officeDocument/2006/relationships/hyperlink" Target="https://ph.indeed.com/jobs?as_phr=%22quarkus%22&amp;as_any=developer%20programmer%20engineer%20contractor%20freelancer" TargetMode="External"/><Relationship Id="rId1723" Type="http://schemas.openxmlformats.org/officeDocument/2006/relationships/hyperlink" Target="https://cz.indeed.com/jobs?as_phr=%22scala%22&amp;as_any=developer%20programmer%20engineer%20contractor%20freelancer%20vyvojar%20programator%20inzenyr%20dodavatel%20%22nezavisly%20pracovnik%22" TargetMode="External"/><Relationship Id="rId1930" Type="http://schemas.openxmlformats.org/officeDocument/2006/relationships/hyperlink" Target="https://tw.indeed.com/jobs?as_phr=%22groovy%22" TargetMode="External"/><Relationship Id="rId15" Type="http://schemas.openxmlformats.org/officeDocument/2006/relationships/hyperlink" Target="https://bh.indeed.com/jobs?as_phr=%22maven%22&amp;as_any=developer%20programmer%20engineer%20contractor%20freelancer" TargetMode="External"/><Relationship Id="rId2192" Type="http://schemas.openxmlformats.org/officeDocument/2006/relationships/hyperlink" Target="https://no.indeed.com/jobs?as_phr=%22neo4j%22&amp;as_any=developer%20programmer%20engineer%20contractor%20freelancer%20utvikler%20programmerer%20ingenior%20entreprenor%20frilanser" TargetMode="External"/><Relationship Id="rId164" Type="http://schemas.openxmlformats.org/officeDocument/2006/relationships/hyperlink" Target="https://ph.indeed.com/jobs?as_phr=%22gradle%22&amp;as_any=developer%20programmer%20engineer%20contractor%20freelancer" TargetMode="External"/><Relationship Id="rId371" Type="http://schemas.openxmlformats.org/officeDocument/2006/relationships/hyperlink" Target="https://mx.indeed.com/jobs?as_phr=%22intellij%22&amp;as_any=developer%20programmer%20engineer%20contractor%20freelancer%20desarrollador%20desarrolladora%20programadora%20programador%20ingeniero%20ingeniera%20contratista%20contrata%20autonomo" TargetMode="External"/><Relationship Id="rId2052" Type="http://schemas.openxmlformats.org/officeDocument/2006/relationships/hyperlink" Target="https://dk.indeed.com/jobs?as_phr=%22couchbase%22" TargetMode="External"/><Relationship Id="rId2497" Type="http://schemas.openxmlformats.org/officeDocument/2006/relationships/hyperlink" Target="https://in.indeed.com/jobs?as_phr=%22type+script%22&amp;as_any=developer%20programmer%20engineer%20contractor%20freelancer" TargetMode="External"/><Relationship Id="rId469" Type="http://schemas.openxmlformats.org/officeDocument/2006/relationships/hyperlink" Target="https://tr.indeed.com/jobs?as_phr=%22netbeans%22&amp;as_any=developer%20programmer%20engineer%20contractor%20freelancer%20gelistirici%20programci%20muhendis%20meteahhit%20%22serbest%20calisan%22" TargetMode="External"/><Relationship Id="rId676" Type="http://schemas.openxmlformats.org/officeDocument/2006/relationships/hyperlink" Target="https://eg.indeed.com/jobs?as_phr=%22java+fx%22" TargetMode="External"/><Relationship Id="rId883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1099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2357" Type="http://schemas.openxmlformats.org/officeDocument/2006/relationships/hyperlink" Target="https://au.indeed.com/jobs?as_phr=%22type+script%22&amp;as_any=developer%20programmer%20engineer%20contractor%20freelancer" TargetMode="External"/><Relationship Id="rId2564" Type="http://schemas.openxmlformats.org/officeDocument/2006/relationships/hyperlink" Target="https://mx.indeed.com/jobs?as_phr=%22c%2B%2B%22&amp;as_any=developer%20programmer%20engineer%20contractor%20freelancer%20desarrollador%20desarrolladora%20programadora%20programador%20ingeniero%20ingeniera%20contratista%20contrata%20autonomo" TargetMode="External"/><Relationship Id="rId231" Type="http://schemas.openxmlformats.org/officeDocument/2006/relationships/hyperlink" Target="https://uk.indeed.com/jobs?as_phr=%22maven%22&amp;as_any=developer%20programmer%20engineer%20contractor%20freelancer" TargetMode="External"/><Relationship Id="rId329" Type="http://schemas.openxmlformats.org/officeDocument/2006/relationships/hyperlink" Target="https://hk.indeed.com/jobs?as_phr=%22netbeans%22&amp;as_any=developer%20programmer%20engineer%20contractor%20freelancer" TargetMode="External"/><Relationship Id="rId536" Type="http://schemas.openxmlformats.org/officeDocument/2006/relationships/hyperlink" Target="https://bh.indeed.com/jobs?as_phr=%22react%22&amp;as_any=developer%20programmer%20engineer%20contractor%20freelancer" TargetMode="External"/><Relationship Id="rId1166" Type="http://schemas.openxmlformats.org/officeDocument/2006/relationships/hyperlink" Target="https://ae.indeed.com/jobs?as_phr=%22react%22&amp;as_any=developer%20programmer%20engineer%20contractor%20freelancer" TargetMode="External"/><Relationship Id="rId1373" Type="http://schemas.openxmlformats.org/officeDocument/2006/relationships/hyperlink" Target="https://hk.indeed.com/jobs?as_phr=%22helidon%22&amp;as_any=developer%20programmer%20engineer%20contractor%20freelancer" TargetMode="External"/><Relationship Id="rId2217" Type="http://schemas.openxmlformats.org/officeDocument/2006/relationships/hyperlink" Target="https://ph.indeed.com/jobs?as_phr=%22my+sql%22&amp;as_any=developer%20programmer%20engineer%20contractor%20freelancer" TargetMode="External"/><Relationship Id="rId2771" Type="http://schemas.openxmlformats.org/officeDocument/2006/relationships/hyperlink" Target="https://ve.indeed.com/jobs?as_phr=%22python%22&amp;as_any=developer%20programmer%20engineer%20contractor%20freelancer%20desarrollador%20desarrolladora%20programadora%20programador%20ingeniero%20ingeniera%20contratista%20contrata%20autonomo" TargetMode="External"/><Relationship Id="rId743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950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026" Type="http://schemas.openxmlformats.org/officeDocument/2006/relationships/hyperlink" Target="https://ro.indeed.com/jobs?as_phr=%22jsf%22" TargetMode="External"/><Relationship Id="rId1580" Type="http://schemas.openxmlformats.org/officeDocument/2006/relationships/hyperlink" Target="https://es.indeed.com/jobs?as_phr=%22micronaut%22&amp;as_any=developer%20programmer%20engineer%20contractor%20freelancer%20desarrollador%20desarrolladora%20programadora%20programador%20ingeniero%20ingeniera%20contratista%20contrata%20autonomo" TargetMode="External"/><Relationship Id="rId1678" Type="http://schemas.openxmlformats.org/officeDocument/2006/relationships/hyperlink" Target="https://at.indeed.com/jobs?as_phr=%22scala%22&amp;as_any=developer%20programmer%20engineer%20contractor%20freelancer%20programmierer%20programmiererin%20entwickler%20entwicklerin%20freiberufler%20freiberuflerin" TargetMode="External"/><Relationship Id="rId1885" Type="http://schemas.openxmlformats.org/officeDocument/2006/relationships/hyperlink" Target="https://qa.indeed.com/jobs?as_phr=%22groovy%22&amp;as_any=developer%20programmer%20engineer%20contractor%20freelancer" TargetMode="External"/><Relationship Id="rId2424" Type="http://schemas.openxmlformats.org/officeDocument/2006/relationships/hyperlink" Target="https://cr.indeed.com/jobs?as_phr=%22c%2B%2B%22&amp;as_any=developer%20programmer%20engineer%20contractor%20freelancer%20desarrollador%20desarrolladora%20programadora%20programador%20ingeniero%20ingeniera%20contratista%20contrata%20autonomo" TargetMode="External"/><Relationship Id="rId2631" Type="http://schemas.openxmlformats.org/officeDocument/2006/relationships/hyperlink" Target="https://ph.indeed.com/jobs?as_phr=%22python%22&amp;as_any=developer%20programmer%20engineer%20contractor%20freelancer" TargetMode="External"/><Relationship Id="rId2729" Type="http://schemas.openxmlformats.org/officeDocument/2006/relationships/hyperlink" Target="https://tr.indeed.com/jobs?as_phr=%22python%22&amp;as_any=developer%20programmer%20engineer%20contractor%20freelancer%20gelistirici%20programci%20muhendis%20meteahhit%20%22serbest%20calisan%22" TargetMode="External"/><Relationship Id="rId603" Type="http://schemas.openxmlformats.org/officeDocument/2006/relationships/hyperlink" Target="https://cn.indeed.com/jobs?as_phr=%22flutter%22" TargetMode="External"/><Relationship Id="rId810" Type="http://schemas.openxmlformats.org/officeDocument/2006/relationships/hyperlink" Target="https://jp.indeed.com/jobs?as_phr=%22angular%22" TargetMode="External"/><Relationship Id="rId908" Type="http://schemas.openxmlformats.org/officeDocument/2006/relationships/hyperlink" Target="https://ng.indeed.com/jobs?as_phr=%22thymeleaf%22&amp;as_any=developer%20programmer%20engineer%20contractor%20freelancer" TargetMode="External"/><Relationship Id="rId1233" Type="http://schemas.openxmlformats.org/officeDocument/2006/relationships/hyperlink" Target="https://vn.indeed.com/jobs?as_phr=%22flutter%22&amp;as_any=developer%20programmer%20engineer%20contractor%20freelancer" TargetMode="External"/><Relationship Id="rId1440" Type="http://schemas.openxmlformats.org/officeDocument/2006/relationships/hyperlink" Target="https://malaysia.indeed.com/jobs?as_phr=%22micronaut%22&amp;as_any=developer%20programmer%20engineer%20contractor%20freelancer" TargetMode="External"/><Relationship Id="rId1538" Type="http://schemas.openxmlformats.org/officeDocument/2006/relationships/hyperlink" Target="https://qa.indeed.com/jobs?as_phr=%22micronaut%22&amp;as_any=developer%20programmer%20engineer%20contractor%20freelancer" TargetMode="External"/><Relationship Id="rId1300" Type="http://schemas.openxmlformats.org/officeDocument/2006/relationships/hyperlink" Target="https://co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745" Type="http://schemas.openxmlformats.org/officeDocument/2006/relationships/hyperlink" Target="https://fi.indeed.com/jobs?as_phr=%22groovy%22&amp;as_any=developer%20programmer%20engineer%20contractor%20freelancer%20ohjelmistokehittaja%20ohjelmoija%20insinoori%20urakoitsija" TargetMode="External"/><Relationship Id="rId1952" Type="http://schemas.openxmlformats.org/officeDocument/2006/relationships/hyperlink" Target="https://uk.indeed.com/jobs?as_phr=%22java%22&amp;as_any=developer%20programmer%20engineer%20contractor%20freelancer" TargetMode="External"/><Relationship Id="rId37" Type="http://schemas.openxmlformats.org/officeDocument/2006/relationships/hyperlink" Target="https://cn.indeed.com/jobs?as_phr=%22sbt%22" TargetMode="External"/><Relationship Id="rId1605" Type="http://schemas.openxmlformats.org/officeDocument/2006/relationships/hyperlink" Target="https://th.indeed.com/jobs?as_phr=%22jakarta+ee%22&amp;as_any=developer%20programmer%20engineer%20contractor%20freelancer" TargetMode="External"/><Relationship Id="rId1812" Type="http://schemas.openxmlformats.org/officeDocument/2006/relationships/hyperlink" Target="https://malaysia.indeed.com/jobs?as_phr=%22java%22&amp;as_any=developer%20programmer%20engineer%20contractor%20freelancer" TargetMode="External"/><Relationship Id="rId186" Type="http://schemas.openxmlformats.org/officeDocument/2006/relationships/hyperlink" Target="https://sa.indeed.com/jobs?as_phr=%22ant%22&amp;as_any=developer%20programmer%20engineer%20contractor%20freelancer" TargetMode="External"/><Relationship Id="rId393" Type="http://schemas.openxmlformats.org/officeDocument/2006/relationships/hyperlink" Target="https://no.indeed.com/jobs?as_phr=%22netbeans%22&amp;as_any=developer%20programmer%20engineer%20contractor%20freelancer%20utvikler%20programmerer%20ingenior%20entreprenor%20frilanser" TargetMode="External"/><Relationship Id="rId2074" Type="http://schemas.openxmlformats.org/officeDocument/2006/relationships/hyperlink" Target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2281" Type="http://schemas.openxmlformats.org/officeDocument/2006/relationships/hyperlink" Target="https://se.indeed.com/jobs?as_phr=%22cassandra%22&amp;as_any=developer%20programmer%20engineer%20contractor%20freelancer%20utvecklare%20programmerare%20ingenjor%20entreprenor%20frilansare" TargetMode="External"/><Relationship Id="rId253" Type="http://schemas.openxmlformats.org/officeDocument/2006/relationships/hyperlink" Target="https://ar.indeed.com/jobs?as_phr=%22netbeans%22&amp;as_any=developer%20programmer%20engineer%20contractor%20freelancer%20desarrollador%20desarrolladora%20programadora%20programador%20ingeniero%20ingeniera%20contratista%20contrata%20autonomo" TargetMode="External"/><Relationship Id="rId460" Type="http://schemas.openxmlformats.org/officeDocument/2006/relationships/hyperlink" Target="https://tw.indeed.com/jobs?as_phr=%22eclipse%22" TargetMode="External"/><Relationship Id="rId698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90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2141" Type="http://schemas.openxmlformats.org/officeDocument/2006/relationships/hyperlink" Target="https://kw.indeed.com/jobs?as_phr=%22mongo+db%22&amp;as_any=developer%20programmer%20engineer%20contractor%20freelancer" TargetMode="External"/><Relationship Id="rId2379" Type="http://schemas.openxmlformats.org/officeDocument/2006/relationships/hyperlink" Target="https://be.indeed.com/jobs?as_phr=%22pyth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586" Type="http://schemas.openxmlformats.org/officeDocument/2006/relationships/hyperlink" Target="https://nz.indeed.com/jobs?as_phr=%22rust%22&amp;as_any=developer%20programmer%20engineer%20contractor%20freelancer" TargetMode="External"/><Relationship Id="rId113" Type="http://schemas.openxmlformats.org/officeDocument/2006/relationships/hyperlink" Target="https://kw.indeed.com/jobs?as_phr=%22sbt%22&amp;as_any=developer%20programmer%20engineer%20contractor%20freelancer" TargetMode="External"/><Relationship Id="rId320" Type="http://schemas.openxmlformats.org/officeDocument/2006/relationships/hyperlink" Target="https://de.indeed.com/jobs?as_phr=%22eclipse%22&amp;as_any=developer%20programmer%20engineer%20contractor%20freelancer%20programmierer%20programmiererin%20entwickler%20entwicklerin%20freiberufler%20freiberuflerin" TargetMode="External"/><Relationship Id="rId558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65" Type="http://schemas.openxmlformats.org/officeDocument/2006/relationships/hyperlink" Target="https://id.indeed.com/jobs?as_phr=%22jsf%22&amp;as_any=developer%20programmer%20engineer%20contractor%20freelancer" TargetMode="External"/><Relationship Id="rId972" Type="http://schemas.openxmlformats.org/officeDocument/2006/relationships/hyperlink" Target="https://pe.indeed.com/jobs?as_phr=%22java+fx%22&amp;as_any=developer%20programmer%20engineer%20contractor%20freelancer%20desarrollador%20desarrolladora%20programadora%20programador%20ingeniero%20ingeniera%20contratista%20contrata%20autonomo" TargetMode="External"/><Relationship Id="rId1188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395" Type="http://schemas.openxmlformats.org/officeDocument/2006/relationships/hyperlink" Target="https://ie.indeed.com/jobs?as_phr=%22jakarta+ee%22&amp;as_any=developer%20programmer%20engineer%20contractor%20freelancer" TargetMode="External"/><Relationship Id="rId2001" Type="http://schemas.openxmlformats.org/officeDocument/2006/relationships/hyperlink" Target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39" Type="http://schemas.openxmlformats.org/officeDocument/2006/relationships/hyperlink" Target="https://qa.indeed.com/jobs?as_phr=%22cassandra%22&amp;as_any=developer%20programmer%20engineer%20contractor%20freelancer" TargetMode="External"/><Relationship Id="rId2446" Type="http://schemas.openxmlformats.org/officeDocument/2006/relationships/hyperlink" Target="https://ec.indeed.com/jobs?as_phr=%22rust%22&amp;as_any=developer%20programmer%20engineer%20contractor%20freelancer%20desarrollador%20desarrolladora%20programadora%20programador%20ingeniero%20ingeniera%20contratista%20contrata%20autonomo" TargetMode="External"/><Relationship Id="rId2653" Type="http://schemas.openxmlformats.org/officeDocument/2006/relationships/hyperlink" Target="https://qa.indeed.com/jobs?as_phr=%22golang%22&amp;as_any=developer%20programmer%20engineer%20contractor%20freelancer" TargetMode="External"/><Relationship Id="rId418" Type="http://schemas.openxmlformats.org/officeDocument/2006/relationships/hyperlink" Target="https://pl.indeed.com/jobs?as_phr=%22visual+studio+code%22&amp;as_any=developer%20programmer%20engineer%20contractor%20freelancer%20programista%20deweloper%20inzynier%20kontrahent%20%22wolny%20strzelec%22" TargetMode="External"/><Relationship Id="rId625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832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8" Type="http://schemas.openxmlformats.org/officeDocument/2006/relationships/hyperlink" Target="https://sg.indeed.com/jobs?as_phr=%22react%22&amp;as_any=developer%20programmer%20engineer%20contractor%20freelancer" TargetMode="External"/><Relationship Id="rId1255" Type="http://schemas.openxmlformats.org/officeDocument/2006/relationships/hyperlink" Target="https://at.indeed.com/jobs?as_phr=%22helidon%22&amp;as_any=developer%20programmer%20engineer%20contractor%20freelancer%20programmierer%20programmiererin%20entwickler%20entwicklerin%20freiberufler%20freiberuflerin" TargetMode="External"/><Relationship Id="rId1462" Type="http://schemas.openxmlformats.org/officeDocument/2006/relationships/hyperlink" Target="https://nl.indeed.com/jobs?as_phr=%22helidon%22&amp;as_any=developer%20programmer%20engineer%20contractor%20freelancer%20ontwikkelaar%20programmeur%20ingenieur%20%22vaste%20dienst%22%20%22vaste%20contract%22%20%22zelfstandige%20zonder%20personeel%22%20zfp" TargetMode="External"/><Relationship Id="rId2306" Type="http://schemas.openxmlformats.org/officeDocument/2006/relationships/hyperlink" Target="https://tr.indeed.com/jobs?as_phr=%22neo4j%22&amp;as_any=developer%20programmer%20engineer%20contractor%20freelancer%20gelistirici%20programci%20muhendis%20meteahhit%20%22serbest%20calisan%22" TargetMode="External"/><Relationship Id="rId2513" Type="http://schemas.openxmlformats.org/officeDocument/2006/relationships/hyperlink" Target="https://ie.indeed.com/jobs?as_phr=%22golang%22&amp;as_any=developer%20programmer%20engineer%20contractor%20freelancer" TargetMode="External"/><Relationship Id="rId1115" Type="http://schemas.openxmlformats.org/officeDocument/2006/relationships/hyperlink" Target="https://ch.indeed.com/jobs?as_phr=%22java+fx%22&amp;as_any=developer%20programmer%20engineer%20contractor%20freelancer%20programmierer%20programmiererin%20entwickler%20entwicklerin%20freiberufler%20freiberuflerin" TargetMode="External"/><Relationship Id="rId1322" Type="http://schemas.openxmlformats.org/officeDocument/2006/relationships/hyperlink" Target="https://dk.indeed.com/jobs?as_phr=%22quarkus%22" TargetMode="External"/><Relationship Id="rId1767" Type="http://schemas.openxmlformats.org/officeDocument/2006/relationships/hyperlink" Target="https://hu.indeed.com/jobs?as_phr=%22java%22&amp;as_any=developer%20programmer%20engineer%20contractor%20freelancer%20fejleszto%20programozo%20mernok%20vallalkozo%20szabaduszo" TargetMode="External"/><Relationship Id="rId1974" Type="http://schemas.openxmlformats.org/officeDocument/2006/relationships/hyperlink" Target="https://vn.indeed.com/jobs?as_phr=%22kotlin%22&amp;as_any=developer%20programmer%20engineer%20contractor%20freelancer" TargetMode="External"/><Relationship Id="rId2720" Type="http://schemas.openxmlformats.org/officeDocument/2006/relationships/hyperlink" Target="https://th.indeed.com/jobs?as_phr=%22java+script%22&amp;as_any=developer%20programmer%20engineer%20contractor%20freelancer" TargetMode="External"/><Relationship Id="rId59" Type="http://schemas.openxmlformats.org/officeDocument/2006/relationships/hyperlink" Target="https://eg.indeed.com/jobs?as_phr=%22maven%22" TargetMode="External"/><Relationship Id="rId1627" Type="http://schemas.openxmlformats.org/officeDocument/2006/relationships/hyperlink" Target="https://ae.indeed.com/jobs?as_phr=%22micro+profile%22&amp;as_any=developer%20programmer%20engineer%20contractor%20freelancer" TargetMode="External"/><Relationship Id="rId1834" Type="http://schemas.openxmlformats.org/officeDocument/2006/relationships/hyperlink" Target="https://nz.indeed.com/jobs?as_phr=%22kotlin%22&amp;as_any=developer%20programmer%20engineer%20contractor%20freelancer" TargetMode="External"/><Relationship Id="rId2096" Type="http://schemas.openxmlformats.org/officeDocument/2006/relationships/hyperlink" Target="https://hk.indeed.com/jobs?as_phr=%22neo4j%22&amp;as_any=developer%20programmer%20engineer%20contractor%20freelancer" TargetMode="External"/><Relationship Id="rId1901" Type="http://schemas.openxmlformats.org/officeDocument/2006/relationships/hyperlink" Target="https://sg.indeed.com/jobs?as_phr=%22clojure%22&amp;as_any=developer%20programmer%20engineer%20contractor%20freelancer" TargetMode="External"/><Relationship Id="rId275" Type="http://schemas.openxmlformats.org/officeDocument/2006/relationships/hyperlink" Target="https://ca.indeed.com/jobs?as_phr=%22intellij%22&amp;as_any=developer%20programmer%20engineer%20contractor%20freelancer" TargetMode="External"/><Relationship Id="rId482" Type="http://schemas.openxmlformats.org/officeDocument/2006/relationships/hyperlink" Target="https://uk.indeed.com/jobs?as_phr=%22visual+studio+code%22&amp;as_any=developer%20programmer%20engineer%20contractor%20freelancer" TargetMode="External"/><Relationship Id="rId2163" Type="http://schemas.openxmlformats.org/officeDocument/2006/relationships/hyperlink" Target="https://ma.indeed.com/jobs?as_phr=%22my+sql%22&amp;as_any=developer%20programmer%20engineer%20contractor%20freelancer" TargetMode="External"/><Relationship Id="rId2370" Type="http://schemas.openxmlformats.org/officeDocument/2006/relationships/hyperlink" Target="https://bh.indeed.com/jobs?as_phr=%22java+script%22&amp;as_any=developer%20programmer%20engineer%20contractor%20freelancer" TargetMode="External"/><Relationship Id="rId135" Type="http://schemas.openxmlformats.org/officeDocument/2006/relationships/hyperlink" Target="https://nz.indeed.com/jobs?as_phr=%22maven%22&amp;as_any=developer%20programmer%20engineer%20contractor%20freelancer" TargetMode="External"/><Relationship Id="rId342" Type="http://schemas.openxmlformats.org/officeDocument/2006/relationships/hyperlink" Target="https://id.indeed.com/jobs?as_phr=%22visual+studio+code%22&amp;as_any=developer%20programmer%20engineer%20contractor%20freelancer" TargetMode="External"/><Relationship Id="rId787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994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Relationship Id="rId2023" Type="http://schemas.openxmlformats.org/officeDocument/2006/relationships/hyperlink" Target="https://cl.indeed.com/jobs?as_phr=%22cassandra%22" TargetMode="External"/><Relationship Id="rId2230" Type="http://schemas.openxmlformats.org/officeDocument/2006/relationships/hyperlink" Target="https://pt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2468" Type="http://schemas.openxmlformats.org/officeDocument/2006/relationships/hyperlink" Target="https://de.indeed.com/jobs?as_phr=%22java+script%22&amp;as_any=developer%20programmer%20engineer%20contractor%20freelancer%20programmierer%20programmiererin%20entwickler%20entwicklerin%20freiberufler%20freiberuflerin" TargetMode="External"/><Relationship Id="rId2675" Type="http://schemas.openxmlformats.org/officeDocument/2006/relationships/hyperlink" Target="https://sg.indeed.com/jobs?as_phr=%22c%23%22&amp;as_any=developer%20programmer%20engineer%20contractor%20freelancer" TargetMode="External"/><Relationship Id="rId202" Type="http://schemas.openxmlformats.org/officeDocument/2006/relationships/hyperlink" Target="https://es.indeed.com/jobs?as_phr=%22ant%22&amp;as_any=developer%20programmer%20engineer%20contractor%20freelancer%20desarrollador%20desarrolladora%20programadora%20programador%20ingeniero%20ingeniera%20contratista%20contrata%20autonomo" TargetMode="External"/><Relationship Id="rId647" Type="http://schemas.openxmlformats.org/officeDocument/2006/relationships/hyperlink" Target="https://dk.indeed.com/jobs?as_phr=%22jsf%22" TargetMode="External"/><Relationship Id="rId854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277" Type="http://schemas.openxmlformats.org/officeDocument/2006/relationships/hyperlink" Target="https://br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1484" Type="http://schemas.openxmlformats.org/officeDocument/2006/relationships/hyperlink" Target="https://no.indeed.com/jobs?as_phr=%22drop+wizard%22&amp;as_any=developer%20programmer%20engineer%20contractor%20freelancer%20utvikler%20programmerer%20ingenior%20entreprenor%20frilanser" TargetMode="External"/><Relationship Id="rId1691" Type="http://schemas.openxmlformats.org/officeDocument/2006/relationships/hyperlink" Target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328" Type="http://schemas.openxmlformats.org/officeDocument/2006/relationships/hyperlink" Target="https://uy.indeed.com/jobs?as_phr=%22couchbase%22&amp;as_any=developer%20programmer%20engineer%20contractor%20freelancer%20desarrollador%20desarrolladora%20programadora%20programador%20ingeniero%20ingeniera%20contratista%20contrata%20autonomo" TargetMode="External"/><Relationship Id="rId2535" Type="http://schemas.openxmlformats.org/officeDocument/2006/relationships/hyperlink" Target="https://jp.indeed.com/jobs?as_phr=%22c%23%22" TargetMode="External"/><Relationship Id="rId2742" Type="http://schemas.openxmlformats.org/officeDocument/2006/relationships/hyperlink" Target="https://ae.indeed.com/jobs?as_phr=%22type+script%22&amp;as_any=developer%20programmer%20engineer%20contractor%20freelancer" TargetMode="External"/><Relationship Id="rId507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714" Type="http://schemas.openxmlformats.org/officeDocument/2006/relationships/hyperlink" Target="https://gr.indeed.com/jobs?as_phr=%22react+native%22" TargetMode="External"/><Relationship Id="rId921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1137" Type="http://schemas.openxmlformats.org/officeDocument/2006/relationships/hyperlink" Target="https://th.indeed.com/jobs?as_phr=%22flutter%22&amp;as_any=developer%20programmer%20engineer%20contractor%20freelancer" TargetMode="External"/><Relationship Id="rId1344" Type="http://schemas.openxmlformats.org/officeDocument/2006/relationships/hyperlink" Target="https://fi.indeed.com/jobs?as_phr=%22micronaut%22&amp;as_any=developer%20programmer%20engineer%20contractor%20freelancer%20ohjelmistokehittaja%20ohjelmoija%20insinoori%20urakoitsija" TargetMode="External"/><Relationship Id="rId1551" Type="http://schemas.openxmlformats.org/officeDocument/2006/relationships/hyperlink" Target="https://sa.indeed.com/jobs?as_phr=%22quarkus%22&amp;as_any=developer%20programmer%20engineer%20contractor%20freelancer" TargetMode="External"/><Relationship Id="rId1789" Type="http://schemas.openxmlformats.org/officeDocument/2006/relationships/hyperlink" Target="https://it.indeed.com/jobs?as_phr=%22kotlin%22&amp;as_any=developer%20programmer%20engineer%20contractor%20freelancer%20sviluppatore%20sviluppatrice%20programmatrice%20programmatore%20ingegnera%20ingegnere%20committente%20%22libero%20professionista%22" TargetMode="External"/><Relationship Id="rId1996" Type="http://schemas.openxmlformats.org/officeDocument/2006/relationships/hyperlink" Target="https://bh.indeed.com/jobs?as_phr=%22postgres%22&amp;as_any=developer%20programmer%20engineer%20contractor%20freelancer&amp;as_not=PostgreSQL" TargetMode="External"/><Relationship Id="rId2602" Type="http://schemas.openxmlformats.org/officeDocument/2006/relationships/hyperlink" Target="https://om.indeed.com/jobs?as_phr=%22type+script%22&amp;as_any=developer%20programmer%20engineer%20contractor%20freelancer" TargetMode="External"/><Relationship Id="rId50" Type="http://schemas.openxmlformats.org/officeDocument/2006/relationships/hyperlink" Target="https://cz.indeed.com/jobs?as_phr=%22ant%22&amp;as_any=developer%20programmer%20engineer%20contractor%20freelancer%20vyvojar%20programator%20inzenyr%20dodavatel%20%22nezavisly%20pracovnik%22" TargetMode="External"/><Relationship Id="rId1204" Type="http://schemas.openxmlformats.org/officeDocument/2006/relationships/hyperlink" Target="https://www.indeed.com/jobs?as_phr=%22jsf%22&amp;as_any=developer%20programmer%20engineer%20contractor%20freelancer" TargetMode="External"/><Relationship Id="rId1411" Type="http://schemas.openxmlformats.org/officeDocument/2006/relationships/hyperlink" Target="https://il.indeed.com/jobs?as_phr=%22quarkus%22" TargetMode="External"/><Relationship Id="rId1649" Type="http://schemas.openxmlformats.org/officeDocument/2006/relationships/hyperlink" Target="https://www.indeed.com/jobs?as_phr=%22quarkus%22&amp;as_any=developer%20programmer%20engineer%20contractor%20freelancer" TargetMode="External"/><Relationship Id="rId1856" Type="http://schemas.openxmlformats.org/officeDocument/2006/relationships/hyperlink" Target="https://pk.indeed.com/jobs?as_phr=%22clojure%22&amp;as_any=developer%20programmer%20engineer%20contractor%20freelancer" TargetMode="External"/><Relationship Id="rId1509" Type="http://schemas.openxmlformats.org/officeDocument/2006/relationships/hyperlink" Target="https://pe.indeed.com/jobs?as_phr=%22quarkus%22&amp;as_any=developer%20programmer%20engineer%20contractor%20freelancer%20desarrollador%20desarrolladora%20programadora%20programador%20ingeniero%20ingeniera%20contratista%20contrata%20autonomo" TargetMode="External"/><Relationship Id="rId1716" Type="http://schemas.openxmlformats.org/officeDocument/2006/relationships/hyperlink" Target="https://co.indeed.com/jobs?as_phr=%22clojure%22&amp;as_any=developer%20programmer%20engineer%20contractor%20freelancer%20desarrollador%20desarrolladora%20programadora%20programador%20ingeniero%20ingeniera%20contratista%20contrata%20autonomo" TargetMode="External"/><Relationship Id="rId1923" Type="http://schemas.openxmlformats.org/officeDocument/2006/relationships/hyperlink" Target="https://ch.indeed.com/jobs?as_phr=%22scala%22&amp;as_any=developer%20programmer%20engineer%20contractor%20freelancer%20programmierer%20programmiererin%20entwickler%20entwicklerin%20freiberufler%20freiberuflerin" TargetMode="External"/><Relationship Id="rId297" Type="http://schemas.openxmlformats.org/officeDocument/2006/relationships/hyperlink" Target="https://cz.indeed.com/jobs?as_phr=%22netbeans%22&amp;as_any=developer%20programmer%20engineer%20contractor%20freelancer%20vyvojar%20programator%20inzenyr%20dodavatel%20%22nezavisly%20pracovnik%22" TargetMode="External"/><Relationship Id="rId2185" Type="http://schemas.openxmlformats.org/officeDocument/2006/relationships/hyperlink" Target="https://ng.indeed.com/jobs?as_phr=%22cassandra%22&amp;as_any=developer%20programmer%20engineer%20contractor%20freelancer" TargetMode="External"/><Relationship Id="rId2392" Type="http://schemas.openxmlformats.org/officeDocument/2006/relationships/hyperlink" Target="https://ca.indeed.com/jobs?as_phr=%22type+script%22&amp;as_any=developer%20programmer%20engineer%20contractor%20freelancer" TargetMode="External"/><Relationship Id="rId157" Type="http://schemas.openxmlformats.org/officeDocument/2006/relationships/hyperlink" Target="https://pa.indeed.com/jobs?as_phr=%22sbt%22&amp;as_any=developer%20programmer%20engineer%20contractor%20freelancer%20desarrollador%20desarrolladora%20programadora%20programador%20ingeniero%20ingeniera%20contratista%20contrata%20autonomo" TargetMode="External"/><Relationship Id="rId364" Type="http://schemas.openxmlformats.org/officeDocument/2006/relationships/hyperlink" Target="https://lu.indeed.com/jobs?as_phr=%22eclip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45" Type="http://schemas.openxmlformats.org/officeDocument/2006/relationships/hyperlink" Target="https://cz.indeed.com/jobs?as_phr=%22mongo+db%22&amp;as_any=developer%20programmer%20engineer%20contractor%20freelancer%20vyvojar%20programator%20inzenyr%20dodavatel%20%22nezavisly%20pracovnik%22" TargetMode="External"/><Relationship Id="rId2697" Type="http://schemas.openxmlformats.org/officeDocument/2006/relationships/hyperlink" Target="https://es.indeed.com/jobs?as_phr=%22c%2B%2B%22&amp;as_any=developer%20programmer%20engineer%20contractor%20freelancer%20desarrollador%20desarrolladora%20programadora%20programador%20ingeniero%20ingeniera%20contratista%20contrata%20autonomo" TargetMode="External"/><Relationship Id="rId571" Type="http://schemas.openxmlformats.org/officeDocument/2006/relationships/hyperlink" Target="https://ca.indeed.com/jobs?as_phr=%22react+native%22&amp;as_any=developer%20programmer%20engineer%20contractor%20freelancer" TargetMode="External"/><Relationship Id="rId669" Type="http://schemas.openxmlformats.org/officeDocument/2006/relationships/hyperlink" Target="https://eg.indeed.com/jobs?as_phr=%22angular%22" TargetMode="External"/><Relationship Id="rId876" Type="http://schemas.openxmlformats.org/officeDocument/2006/relationships/hyperlink" Target="https://ma.indeed.com/jobs?as_phr=%22java+fx%22&amp;as_any=developer%20programmer%20engineer%20contractor%20freelancer" TargetMode="External"/><Relationship Id="rId1299" Type="http://schemas.openxmlformats.org/officeDocument/2006/relationships/hyperlink" Target="https://co.indeed.com/jobs?as_phr=%22jakarta+ee%22&amp;as_any=developer%20programmer%20engineer%20contractor%20freelancer%20desarrollador%20desarrolladora%20programadora%20programador%20ingeniero%20ingeniera%20contratista%20contrata%20autonomo" TargetMode="External"/><Relationship Id="rId2252" Type="http://schemas.openxmlformats.org/officeDocument/2006/relationships/hyperlink" Target="https://sa.indeed.com/jobs?as_phr=%22neo4j%22&amp;as_any=developer%20programmer%20engineer%20contractor%20freelancer" TargetMode="External"/><Relationship Id="rId2557" Type="http://schemas.openxmlformats.org/officeDocument/2006/relationships/hyperlink" Target="https://malaysia.indeed.com/jobs?as_phr=%22c%2B%2B%22&amp;as_any=developer%20programmer%20engineer%20contractor%20freelancer" TargetMode="External"/><Relationship Id="rId224" Type="http://schemas.openxmlformats.org/officeDocument/2006/relationships/hyperlink" Target="https://ua.indeed.com/jobs?as_phr=%22gradle%22" TargetMode="External"/><Relationship Id="rId431" Type="http://schemas.openxmlformats.org/officeDocument/2006/relationships/hyperlink" Target="https://sa.indeed.com/jobs?as_phr=%22intellij%22&amp;as_any=developer%20programmer%20engineer%20contractor%20freelancer" TargetMode="External"/><Relationship Id="rId529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736" Type="http://schemas.openxmlformats.org/officeDocument/2006/relationships/hyperlink" Target="https://hk.indeed.com/jobs?as_phr=%22xamarin%22&amp;as_any=developer%20programmer%20engineer%20contractor%20freelancer" TargetMode="External"/><Relationship Id="rId1061" Type="http://schemas.openxmlformats.org/officeDocument/2006/relationships/hyperlink" Target="https://za.indeed.com/jobs?as_phr=%22angular%22&amp;as_any=developer%20programmer%20engineer%20contractor%20freelancer" TargetMode="External"/><Relationship Id="rId1159" Type="http://schemas.openxmlformats.org/officeDocument/2006/relationships/hyperlink" Target="https://ua.indeed.com/jobs?as_phr=%22vaadin%22" TargetMode="External"/><Relationship Id="rId1366" Type="http://schemas.openxmlformats.org/officeDocument/2006/relationships/hyperlink" Target="https://gr.indeed.com/jobs?as_phr=%22helidon%22" TargetMode="External"/><Relationship Id="rId2112" Type="http://schemas.openxmlformats.org/officeDocument/2006/relationships/hyperlink" Target="https://id.indeed.com/jobs?as_phr=%22couchbase%22&amp;as_any=developer%20programmer%20engineer%20contractor%20freelancer" TargetMode="External"/><Relationship Id="rId2417" Type="http://schemas.openxmlformats.org/officeDocument/2006/relationships/hyperlink" Target="https://co.indeed.com/jobs?as_phr=%22c%2B%2B%22&amp;as_any=developer%20programmer%20engineer%20contractor%20freelancer%20desarrollador%20desarrolladora%20programadora%20programador%20ingeniero%20ingeniera%20contratista%20contrata%20autonomo" TargetMode="External"/><Relationship Id="rId2764" Type="http://schemas.openxmlformats.org/officeDocument/2006/relationships/hyperlink" Target="https://www.indeed.com/jobs?as_phr=%22python%22&amp;as_any=developer%20programmer%20engineer%20contractor%20freelancer" TargetMode="External"/><Relationship Id="rId943" Type="http://schemas.openxmlformats.org/officeDocument/2006/relationships/hyperlink" Target="https://pk.indeed.com/jobs?as_phr=%22jsf%22&amp;as_any=developer%20programmer%20engineer%20contractor%20freelancer" TargetMode="External"/><Relationship Id="rId1019" Type="http://schemas.openxmlformats.org/officeDocument/2006/relationships/hyperlink" Target="https://qa.indeed.com/jobs?as_phr=%22flutter%22&amp;as_any=developer%20programmer%20engineer%20contractor%20freelancer" TargetMode="External"/><Relationship Id="rId1573" Type="http://schemas.openxmlformats.org/officeDocument/2006/relationships/hyperlink" Target="https://kr.indeed.com/jobs?as_phr=%22micronaut%22" TargetMode="External"/><Relationship Id="rId1780" Type="http://schemas.openxmlformats.org/officeDocument/2006/relationships/hyperlink" Target="https://id.indeed.com/jobs?as_phr=%22groovy%22&amp;as_any=developer%20programmer%20engineer%20contractor%20freelancer" TargetMode="External"/><Relationship Id="rId1878" Type="http://schemas.openxmlformats.org/officeDocument/2006/relationships/hyperlink" Target="https://pt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2624" Type="http://schemas.openxmlformats.org/officeDocument/2006/relationships/hyperlink" Target="https://pe.indeed.com/jobs?as_phr=%22python%22&amp;as_any=developer%20programmer%20engineer%20contractor%20freelancer%20desarrollador%20desarrolladora%20programadora%20programador%20ingeniero%20ingeniera%20contratista%20contrata%20autonomo" TargetMode="External"/><Relationship Id="rId72" Type="http://schemas.openxmlformats.org/officeDocument/2006/relationships/hyperlink" Target="https://de.indeed.com/jobs?as_phr=%22gradle%22&amp;as_any=developer%20programmer%20engineer%20contractor%20freelancer%20programmierer%20programmiererin%20entwickler%20entwicklerin%20freiberufler%20freiberuflerin" TargetMode="External"/><Relationship Id="rId803" Type="http://schemas.openxmlformats.org/officeDocument/2006/relationships/hyperlink" Target="https://il.indeed.com/jobs?as_phr=%22vaadin%22" TargetMode="External"/><Relationship Id="rId1226" Type="http://schemas.openxmlformats.org/officeDocument/2006/relationships/hyperlink" Target="https://vn.indeed.com/jobs?as_phr=%22react%22&amp;as_any=developer%20programmer%20engineer%20contractor%20freelancer" TargetMode="External"/><Relationship Id="rId1433" Type="http://schemas.openxmlformats.org/officeDocument/2006/relationships/hyperlink" Target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40" Type="http://schemas.openxmlformats.org/officeDocument/2006/relationships/hyperlink" Target="https://uy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738" Type="http://schemas.openxmlformats.org/officeDocument/2006/relationships/hyperlink" Target="https://eg.indeed.com/jobs?as_phr=%22scala%22" TargetMode="External"/><Relationship Id="rId1500" Type="http://schemas.openxmlformats.org/officeDocument/2006/relationships/hyperlink" Target="https://pa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945" Type="http://schemas.openxmlformats.org/officeDocument/2006/relationships/hyperlink" Target="https://ua.indeed.com/jobs?as_phr=%22groovy%22" TargetMode="External"/><Relationship Id="rId1805" Type="http://schemas.openxmlformats.org/officeDocument/2006/relationships/hyperlink" Target="https://kw.indeed.com/jobs?as_phr=%22groovy%22&amp;as_any=developer%20programmer%20engineer%20contractor%20freelancer" TargetMode="External"/><Relationship Id="rId179" Type="http://schemas.openxmlformats.org/officeDocument/2006/relationships/hyperlink" Target="https://ro.indeed.com/jobs?as_phr=%22maven%22" TargetMode="External"/><Relationship Id="rId386" Type="http://schemas.openxmlformats.org/officeDocument/2006/relationships/hyperlink" Target="https://nz.indeed.com/jobs?as_phr=%22visual+studio+code%22&amp;as_any=developer%20programmer%20engineer%20contractor%20freelancer" TargetMode="External"/><Relationship Id="rId593" Type="http://schemas.openxmlformats.org/officeDocument/2006/relationships/hyperlink" Target="https://cl.indeed.com/jobs?as_phr=%22java+fx%22" TargetMode="External"/><Relationship Id="rId2067" Type="http://schemas.openxmlformats.org/officeDocument/2006/relationships/hyperlink" Target="https://fi.indeed.com/jobs?as_phr=%22my+sql%22&amp;as_any=developer%20programmer%20engineer%20contractor%20freelancer%20ohjelmistokehittaja%20ohjelmoija%20insinoori%20urakoitsija" TargetMode="External"/><Relationship Id="rId2274" Type="http://schemas.openxmlformats.org/officeDocument/2006/relationships/hyperlink" Target="https://es.indeed.com/jobs?as_phr=%22couchbase%22&amp;as_any=developer%20programmer%20engineer%20contractor%20freelancer%20desarrollador%20desarrolladora%20programadora%20programador%20ingeniero%20ingeniera%20contratista%20contrata%20autonomo" TargetMode="External"/><Relationship Id="rId2481" Type="http://schemas.openxmlformats.org/officeDocument/2006/relationships/hyperlink" Target="https://gr.indeed.com/jobs?as_phr=%22rust%22" TargetMode="External"/><Relationship Id="rId246" Type="http://schemas.openxmlformats.org/officeDocument/2006/relationships/hyperlink" Target="https://ve.indeed.com/jobs?as_phr=%22ant%22&amp;as_any=developer%20programmer%20engineer%20contractor%20freelancer%20desarrollador%20desarrolladora%20programadora%20programador%20ingeniero%20ingeniera%20contratista%20contrata%20autonomo" TargetMode="External"/><Relationship Id="rId453" Type="http://schemas.openxmlformats.org/officeDocument/2006/relationships/hyperlink" Target="https://se.indeed.com/jobs?as_phr=%22netbeans%22&amp;as_any=developer%20programmer%20engineer%20contractor%20freelancer%20utvecklare%20programmerare%20ingenjor%20entreprenor%20frilansare" TargetMode="External"/><Relationship Id="rId660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898" Type="http://schemas.openxmlformats.org/officeDocument/2006/relationships/hyperlink" Target="https://nz.indeed.com/jobs?as_phr=%22vue%22&amp;as_any=developer%20programmer%20engineer%20contractor%20freelancer" TargetMode="External"/><Relationship Id="rId1083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1290" Type="http://schemas.openxmlformats.org/officeDocument/2006/relationships/hyperlink" Target="https://cl.indeed.com/jobs?as_phr=%22drop+wizard%22" TargetMode="External"/><Relationship Id="rId2134" Type="http://schemas.openxmlformats.org/officeDocument/2006/relationships/hyperlink" Target="https://jp.indeed.com/jobs?as_phr=%22postgres%22&amp;as_not=PostgreSQL" TargetMode="External"/><Relationship Id="rId2341" Type="http://schemas.openxmlformats.org/officeDocument/2006/relationships/hyperlink" Target="https://ve.indeed.com/jobs?as_phr=%22cassandra%22&amp;as_any=developer%20programmer%20engineer%20contractor%20freelancer%20desarrollador%20desarrolladora%20programadora%20programador%20ingeniero%20ingeniera%20contratista%20contrata%20autonomo" TargetMode="External"/><Relationship Id="rId2579" Type="http://schemas.openxmlformats.org/officeDocument/2006/relationships/hyperlink" Target="https://nl.indeed.com/jobs?as_phr=%22rust%22&amp;as_any=developer%20programmer%20engineer%20contractor%20freelancer%20ontwikkelaar%20programmeur%20ingenieur%20%22vaste%20dienst%22%20%22vaste%20contract%22%20%22zelfstandige%20zonder%20personeel%22%20zfp" TargetMode="External"/><Relationship Id="rId106" Type="http://schemas.openxmlformats.org/officeDocument/2006/relationships/hyperlink" Target="https://il.indeed.com/jobs?as_phr=%22ant%22" TargetMode="External"/><Relationship Id="rId313" Type="http://schemas.openxmlformats.org/officeDocument/2006/relationships/hyperlink" Target="https://fi.indeed.com/jobs?as_phr=%22netbeans%22&amp;as_any=developer%20programmer%20engineer%20contractor%20freelancer%20ohjelmistokehittaja%20ohjelmoija%20insinoori%20urakoitsija" TargetMode="External"/><Relationship Id="rId758" Type="http://schemas.openxmlformats.org/officeDocument/2006/relationships/hyperlink" Target="https://in.indeed.com/jobs?as_phr=%22flutter%22&amp;as_any=developer%20programmer%20engineer%20contractor%20freelancer" TargetMode="External"/><Relationship Id="rId965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1150" Type="http://schemas.openxmlformats.org/officeDocument/2006/relationships/hyperlink" Target="https://tr.indeed.com/jobs?as_phr=%22java+fx%22&amp;as_any=developer%20programmer%20engineer%20contractor%20freelancer%20gelistirici%20programci%20muhendis%20meteahhit%20%22serbest%20calisan%22" TargetMode="External"/><Relationship Id="rId1388" Type="http://schemas.openxmlformats.org/officeDocument/2006/relationships/hyperlink" Target="https://id.indeed.com/jobs?as_phr=%22jakarta+ee%22&amp;as_any=developer%20programmer%20engineer%20contractor%20freelancer" TargetMode="External"/><Relationship Id="rId1595" Type="http://schemas.openxmlformats.org/officeDocument/2006/relationships/hyperlink" Target="https://ch.indeed.com/jobs?as_phr=%22helidon%22&amp;as_any=developer%20programmer%20engineer%20contractor%20freelancer%20programmierer%20programmiererin%20entwickler%20entwicklerin%20freiberufler%20freiberuflerin" TargetMode="External"/><Relationship Id="rId2439" Type="http://schemas.openxmlformats.org/officeDocument/2006/relationships/hyperlink" Target="https://dk.indeed.com/jobs?as_phr=%22rust%22" TargetMode="External"/><Relationship Id="rId2646" Type="http://schemas.openxmlformats.org/officeDocument/2006/relationships/hyperlink" Target="https://pt.indeed.com/jobs?as_phr=%22golang%22&amp;as_any=developer%20programmer%20engineer%20contractor%20freelancer%20desenvolvedor%20desenvolvedora%20programadora%20programador%20engenheiro%20engenheira%20contratante%20%22trabalhador%20autonomo%22" TargetMode="External"/><Relationship Id="rId94" Type="http://schemas.openxmlformats.org/officeDocument/2006/relationships/hyperlink" Target="https://id.indeed.com/jobs?as_phr=%22ant%22&amp;as_any=developer%20programmer%20engineer%20contractor%20freelancer" TargetMode="External"/><Relationship Id="rId520" Type="http://schemas.openxmlformats.org/officeDocument/2006/relationships/hyperlink" Target="https://au.indeed.com/jobs?as_phr=%22flutter%22&amp;as_any=developer%20programmer%20engineer%20contractor%20freelancer" TargetMode="External"/><Relationship Id="rId618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825" Type="http://schemas.openxmlformats.org/officeDocument/2006/relationships/hyperlink" Target="https://kw.indeed.com/jobs?as_phr=%22vaadin%22&amp;as_any=developer%20programmer%20engineer%20contractor%20freelancer" TargetMode="External"/><Relationship Id="rId1248" Type="http://schemas.openxmlformats.org/officeDocument/2006/relationships/hyperlink" Target="https://au.indeed.com/jobs?as_phr=%22helidon%22&amp;as_any=developer%20programmer%20engineer%20contractor%20freelancer" TargetMode="External"/><Relationship Id="rId1455" Type="http://schemas.openxmlformats.org/officeDocument/2006/relationships/hyperlink" Target="https://ma.indeed.com/jobs?as_phr=%22helidon%22&amp;as_any=developer%20programmer%20engineer%20contractor%20freelancer" TargetMode="External"/><Relationship Id="rId1662" Type="http://schemas.openxmlformats.org/officeDocument/2006/relationships/hyperlink" Target="https://vn.indeed.com/jobs?as_phr=%22micro+profile%22&amp;as_any=developer%20programmer%20engineer%20contractor%20freelancer" TargetMode="External"/><Relationship Id="rId2201" Type="http://schemas.openxmlformats.org/officeDocument/2006/relationships/hyperlink" Target="https://pk.indeed.com/jobs?as_phr=%22mongo+db%22&amp;as_any=developer%20programmer%20engineer%20contractor%20freelancer" TargetMode="External"/><Relationship Id="rId2506" Type="http://schemas.openxmlformats.org/officeDocument/2006/relationships/hyperlink" Target="https://id.indeed.com/jobs?as_phr=%22golang%22&amp;as_any=developer%20programmer%20engineer%20contractor%20freelancer" TargetMode="External"/><Relationship Id="rId1010" Type="http://schemas.openxmlformats.org/officeDocument/2006/relationships/hyperlink" Target="https://qa.indeed.com/jobs?as_phr=%22react+native%22&amp;as_any=developer%20programmer%20engineer%20contractor%20freelancer" TargetMode="External"/><Relationship Id="rId1108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1315" Type="http://schemas.openxmlformats.org/officeDocument/2006/relationships/hyperlink" Target="https://cz.indeed.com/jobs?as_phr=%22quarkus%22&amp;as_any=developer%20programmer%20engineer%20contractor%20freelancer%20vyvojar%20programator%20inzenyr%20dodavatel%20%22nezavisly%20pracovnik%22" TargetMode="External"/><Relationship Id="rId1967" Type="http://schemas.openxmlformats.org/officeDocument/2006/relationships/hyperlink" Target="https://ve.indeed.com/jobs?as_phr=%22java%22&amp;as_any=developer%20programmer%20engineer%20contractor%20freelancer%20desarrollador%20desarrolladora%20programadora%20programador%20ingeniero%20ingeniera%20contratista%20contrata%20autonomo" TargetMode="External"/><Relationship Id="rId2713" Type="http://schemas.openxmlformats.org/officeDocument/2006/relationships/hyperlink" Target="https://tw.indeed.com/jobs?as_phr=%22java+script%22" TargetMode="External"/><Relationship Id="rId1522" Type="http://schemas.openxmlformats.org/officeDocument/2006/relationships/hyperlink" Target="https://pl.indeed.com/jobs?as_phr=%22micro+profile%22&amp;as_any=developer%20programmer%20engineer%20contractor%20freelancer%20programista%20deweloper%20inzynier%20kontrahent%20%22wolny%20strzelec%22" TargetMode="External"/><Relationship Id="rId21" Type="http://schemas.openxmlformats.org/officeDocument/2006/relationships/hyperlink" Target="https://be.indeed.com/jobs?as_phr=%22sb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89" Type="http://schemas.openxmlformats.org/officeDocument/2006/relationships/hyperlink" Target="https://gr.indeed.com/jobs?as_phr=%22cassandra%22" TargetMode="External"/><Relationship Id="rId2296" Type="http://schemas.openxmlformats.org/officeDocument/2006/relationships/hyperlink" Target="https://th.indeed.com/jobs?as_phr=%22postgres%22&amp;as_any=developer%20programmer%20engineer%20contractor%20freelancer&amp;as_not=PostgreSQL" TargetMode="External"/><Relationship Id="rId268" Type="http://schemas.openxmlformats.org/officeDocument/2006/relationships/hyperlink" Target="https://be.indeed.com/jobs?as_phr=%22eclip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75" Type="http://schemas.openxmlformats.org/officeDocument/2006/relationships/hyperlink" Target="https://ae.indeed.com/jobs?as_phr=%22intellij%22&amp;as_any=developer%20programmer%20engineer%20contractor%20freelancer" TargetMode="External"/><Relationship Id="rId682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2156" Type="http://schemas.openxmlformats.org/officeDocument/2006/relationships/hyperlink" Target="https://malaysia.indeed.com/jobs?as_phr=%22neo4j%22&amp;as_any=developer%20programmer%20engineer%20contractor%20freelancer" TargetMode="External"/><Relationship Id="rId2363" Type="http://schemas.openxmlformats.org/officeDocument/2006/relationships/hyperlink" Target="https://at.indeed.com/jobs?as_phr=%22java+script%22&amp;as_any=developer%20programmer%20engineer%20contractor%20freelancer%20programmierer%20programmiererin%20entwickler%20entwicklerin%20freiberufler%20freiberuflerin" TargetMode="External"/><Relationship Id="rId2570" Type="http://schemas.openxmlformats.org/officeDocument/2006/relationships/hyperlink" Target="https://ma.indeed.com/jobs?as_phr=%22c%23%22&amp;as_any=developer%20programmer%20engineer%20contractor%20freelancer" TargetMode="External"/><Relationship Id="rId128" Type="http://schemas.openxmlformats.org/officeDocument/2006/relationships/hyperlink" Target="https://ma.indeed.com/jobs?as_phr=%22gradle%22&amp;as_any=developer%20programmer%20engineer%20contractor%20freelancer" TargetMode="External"/><Relationship Id="rId335" Type="http://schemas.openxmlformats.org/officeDocument/2006/relationships/hyperlink" Target="https://in.indeed.com/jobs?as_phr=%22intellij%22&amp;as_any=developer%20programmer%20engineer%20contractor%20freelancer" TargetMode="External"/><Relationship Id="rId542" Type="http://schemas.openxmlformats.org/officeDocument/2006/relationships/hyperlink" Target="https://bh.indeed.com/jobs?as_phr=%22vaadin%22&amp;as_any=developer%20programmer%20engineer%20contractor%20freelancer" TargetMode="External"/><Relationship Id="rId1172" Type="http://schemas.openxmlformats.org/officeDocument/2006/relationships/hyperlink" Target="https://ae.indeed.com/jobs?as_phr=%22vue%22&amp;as_any=developer%20programmer%20engineer%20contractor%20freelancer" TargetMode="External"/><Relationship Id="rId2016" Type="http://schemas.openxmlformats.org/officeDocument/2006/relationships/hyperlink" Target="https://ca.indeed.com/jobs?as_phr=%22couchbase%22&amp;as_any=developer%20programmer%20engineer%20contractor%20freelancer" TargetMode="External"/><Relationship Id="rId2223" Type="http://schemas.openxmlformats.org/officeDocument/2006/relationships/hyperlink" Target="https://pl.indeed.com/jobs?as_phr=%22my+sql%22&amp;as_any=developer%20programmer%20engineer%20contractor%20freelancer%20programista%20deweloper%20inzynier%20kontrahent%20%22wolny%20strzelec%22" TargetMode="External"/><Relationship Id="rId2430" Type="http://schemas.openxmlformats.org/officeDocument/2006/relationships/hyperlink" Target="https://cz.indeed.com/jobs?as_phr=%22c%23%22&amp;as_any=developer%20programmer%20engineer%20contractor%20freelancer%20vyvojar%20programator%20inzenyr%20dodavatel%20%22nezavisly%20pracovnik%22" TargetMode="External"/><Relationship Id="rId402" Type="http://schemas.openxmlformats.org/officeDocument/2006/relationships/hyperlink" Target="https://pk.indeed.com/jobs?as_phr=%22visual+studio+code%22&amp;as_any=developer%20programmer%20engineer%20contractor%20freelancer" TargetMode="External"/><Relationship Id="rId1032" Type="http://schemas.openxmlformats.org/officeDocument/2006/relationships/hyperlink" Target="https://ro.indeed.com/jobs?as_phr=%22java+fx%22" TargetMode="External"/><Relationship Id="rId1989" Type="http://schemas.openxmlformats.org/officeDocument/2006/relationships/hyperlink" Target="https://at.indeed.com/jobs?as_phr=%22my+sql%22&amp;as_any=developer%20programmer%20engineer%20contractor%20freelancer%20programmierer%20programmiererin%20entwickler%20entwicklerin%20freiberufler%20freiberuflerin" TargetMode="External"/><Relationship Id="rId1849" Type="http://schemas.openxmlformats.org/officeDocument/2006/relationships/hyperlink" Target="https://om.indeed.com/jobs?as_phr=%22kotlin%22&amp;as_any=developer%20programmer%20engineer%20contractor%20freelancer" TargetMode="External"/><Relationship Id="rId192" Type="http://schemas.openxmlformats.org/officeDocument/2006/relationships/hyperlink" Target="https://za.indeed.com/jobs?as_phr=%22gradle%22&amp;as_any=developer%20programmer%20engineer%20contractor%20freelancer" TargetMode="External"/><Relationship Id="rId1709" Type="http://schemas.openxmlformats.org/officeDocument/2006/relationships/hyperlink" Target="https://cn.indeed.com/jobs?as_phr=%22kotlin%22" TargetMode="External"/><Relationship Id="rId1916" Type="http://schemas.openxmlformats.org/officeDocument/2006/relationships/hyperlink" Target="https://es.indeed.com/jobs?as_phr=%22clojure%22&amp;as_any=developer%20programmer%20engineer%20contractor%20freelancer%20desarrollador%20desarrolladora%20programadora%20programador%20ingeniero%20ingeniera%20contratista%20contrata%20autonomo" TargetMode="External"/><Relationship Id="rId2080" Type="http://schemas.openxmlformats.org/officeDocument/2006/relationships/hyperlink" Target="https://de.indeed.com/jobs?as_phr=%22postgres%22&amp;as_any=developer%20programmer%20engineer%20contractor%20freelancer%20programmierer%20programmiererin%20entwickler%20entwicklerin%20freiberufler%20freiberuflerin&amp;as_not=PostgreSQL" TargetMode="External"/><Relationship Id="rId869" Type="http://schemas.openxmlformats.org/officeDocument/2006/relationships/hyperlink" Target="https://ma.indeed.com/jobs?as_phr=%22angular%22&amp;as_any=developer%20programmer%20engineer%20contractor%20freelancer" TargetMode="External"/><Relationship Id="rId1499" Type="http://schemas.openxmlformats.org/officeDocument/2006/relationships/hyperlink" Target="https://pa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729" Type="http://schemas.openxmlformats.org/officeDocument/2006/relationships/hyperlink" Target="https://hk.indeed.com/jobs?as_phr=%22jsf%22&amp;as_any=developer%20programmer%20engineer%20contractor%20freelancer" TargetMode="External"/><Relationship Id="rId1359" Type="http://schemas.openxmlformats.org/officeDocument/2006/relationships/hyperlink" Target="https://de.indeed.com/jobs?as_phr=%22helidon%22&amp;as_any=developer%20programmer%20engineer%20contractor%20freelancer%20programmierer%20programmiererin%20entwickler%20entwicklerin%20freiberufler%20freiberuflerin" TargetMode="External"/><Relationship Id="rId2757" Type="http://schemas.openxmlformats.org/officeDocument/2006/relationships/hyperlink" Target="https://uy.indeed.com/jobs?as_phr=%22python%22&amp;as_any=developer%20programmer%20engineer%20contractor%20freelancer%20desarrollador%20desarrolladora%20programadora%20programador%20ingeniero%20ingeniera%20contratista%20contrata%20autonomo" TargetMode="External"/><Relationship Id="rId936" Type="http://schemas.openxmlformats.org/officeDocument/2006/relationships/hyperlink" Target="https://om.indeed.com/jobs?as_phr=%22java+fx%22&amp;as_any=developer%20programmer%20engineer%20contractor%20freelancer" TargetMode="External"/><Relationship Id="rId1219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1566" Type="http://schemas.openxmlformats.org/officeDocument/2006/relationships/hyperlink" Target="https://za.indeed.com/jobs?as_phr=%22micronaut%22&amp;as_any=developer%20programmer%20engineer%20contractor%20freelancer" TargetMode="External"/><Relationship Id="rId1773" Type="http://schemas.openxmlformats.org/officeDocument/2006/relationships/hyperlink" Target="https://in.indeed.com/jobs?as_phr=%22scala%22&amp;as_any=developer%20programmer%20engineer%20contractor%20freelancer" TargetMode="External"/><Relationship Id="rId1980" Type="http://schemas.openxmlformats.org/officeDocument/2006/relationships/hyperlink" Target="https://ar.indeed.com/jobs?as_phr=%22couchbase%22&amp;as_any=developer%20programmer%20engineer%20contractor%20freelancer%20desarrollador%20desarrolladora%20programadora%20programador%20ingeniero%20ingeniera%20contratista%20contrata%20autonomo" TargetMode="External"/><Relationship Id="rId2617" Type="http://schemas.openxmlformats.org/officeDocument/2006/relationships/hyperlink" Target="https://pa.indeed.com/jobs?as_phr=%22python%22&amp;as_any=developer%20programmer%20engineer%20contractor%20freelancer%20desarrollador%20desarrolladora%20programadora%20programador%20ingeniero%20ingeniera%20contratista%20contrata%20autonomo" TargetMode="External"/><Relationship Id="rId65" Type="http://schemas.openxmlformats.org/officeDocument/2006/relationships/hyperlink" Target="https://fi.indeed.com/jobs?as_phr=%22sbt%22&amp;as_any=developer%20programmer%20engineer%20contractor%20freelancer%20ohjelmistokehittaja%20ohjelmoija%20insinoori%20urakoitsija" TargetMode="External"/><Relationship Id="rId1426" Type="http://schemas.openxmlformats.org/officeDocument/2006/relationships/hyperlink" Target="https://kw.indeed.com/jobs?as_phr=%22micronaut%22&amp;as_any=developer%20programmer%20engineer%20contractor%20freelancer" TargetMode="External"/><Relationship Id="rId1633" Type="http://schemas.openxmlformats.org/officeDocument/2006/relationships/hyperlink" Target="https://uk.indeed.com/jobs?as_phr=%22jakarta+ee%22&amp;as_any=developer%20programmer%20engineer%20contractor%20freelancer" TargetMode="External"/><Relationship Id="rId1840" Type="http://schemas.openxmlformats.org/officeDocument/2006/relationships/hyperlink" Target="https://ng.indeed.com/jobs?as_phr=%22groovy%22&amp;as_any=developer%20programmer%20engineer%20contractor%20freelancer" TargetMode="External"/><Relationship Id="rId1700" Type="http://schemas.openxmlformats.org/officeDocument/2006/relationships/hyperlink" Target="https://ca.indeed.com/jobs?as_phr=%22groovy%22&amp;as_any=developer%20programmer%20engineer%20contractor%20freelancer" TargetMode="External"/><Relationship Id="rId379" Type="http://schemas.openxmlformats.org/officeDocument/2006/relationships/hyperlink" Target="https://nl.indeed.com/jobs?as_phr=%22intellij%22&amp;as_any=developer%20programmer%20engineer%20contractor%20freelancer%20ontwikkelaar%20programmeur%20ingenieur%20%22vaste%20dienst%22%20%22vaste%20contract%22%20%22zelfstandige%20zonder%20personeel%22%20zfp" TargetMode="External"/><Relationship Id="rId586" Type="http://schemas.openxmlformats.org/officeDocument/2006/relationships/hyperlink" Target="https://cl.indeed.com/jobs?as_phr=%22angular%22" TargetMode="External"/><Relationship Id="rId793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2267" Type="http://schemas.openxmlformats.org/officeDocument/2006/relationships/hyperlink" Target="https://kr.indeed.com/jobs?as_phr=%22mongo+db%22" TargetMode="External"/><Relationship Id="rId2474" Type="http://schemas.openxmlformats.org/officeDocument/2006/relationships/hyperlink" Target="https://de.indeed.com/jobs?as_phr=%22rust%22&amp;as_any=developer%20programmer%20engineer%20contractor%20freelancer%20programmierer%20programmiererin%20entwickler%20entwicklerin%20freiberufler%20freiberuflerin" TargetMode="External"/><Relationship Id="rId2681" Type="http://schemas.openxmlformats.org/officeDocument/2006/relationships/hyperlink" Target="https://za.indeed.com/jobs?as_phr=%22golang%22&amp;as_any=developer%20programmer%20engineer%20contractor%20freelancer" TargetMode="External"/><Relationship Id="rId239" Type="http://schemas.openxmlformats.org/officeDocument/2006/relationships/hyperlink" Target="https://www.indeed.com/jobs?as_phr=%22maven%22&amp;as_any=developer%20programmer%20engineer%20contractor%20freelancer" TargetMode="External"/><Relationship Id="rId446" Type="http://schemas.openxmlformats.org/officeDocument/2006/relationships/hyperlink" Target="https://kr.indeed.com/jobs?as_phr=%22visual+studio+code%22" TargetMode="External"/><Relationship Id="rId653" Type="http://schemas.openxmlformats.org/officeDocument/2006/relationships/hyperlink" Target="https://dk.indeed.com/jobs?as_phr=%22xamarin%22" TargetMode="External"/><Relationship Id="rId1076" Type="http://schemas.openxmlformats.org/officeDocument/2006/relationships/hyperlink" Target="https://kr.indeed.com/jobs?as_phr=%22vaadin%22" TargetMode="External"/><Relationship Id="rId1283" Type="http://schemas.openxmlformats.org/officeDocument/2006/relationships/hyperlink" Target="https://ca.indeed.com/jobs?as_phr=%22drop+wizard%22&amp;as_any=developer%20programmer%20engineer%20contractor%20freelancer" TargetMode="External"/><Relationship Id="rId1490" Type="http://schemas.openxmlformats.org/officeDocument/2006/relationships/hyperlink" Target="https://om.indeed.com/jobs?as_phr=%22helidon%22&amp;as_any=developer%20programmer%20engineer%20contractor%20freelancer" TargetMode="External"/><Relationship Id="rId2127" Type="http://schemas.openxmlformats.org/officeDocument/2006/relationships/hyperlink" Target="https://il.indeed.com/jobs?as_phr=%22my+sql%22" TargetMode="External"/><Relationship Id="rId2334" Type="http://schemas.openxmlformats.org/officeDocument/2006/relationships/hyperlink" Target="https://www.indeed.com/jobs?as_phr=%22couchbase%22&amp;as_any=developer%20programmer%20engineer%20contractor%20freelancer" TargetMode="External"/><Relationship Id="rId306" Type="http://schemas.openxmlformats.org/officeDocument/2006/relationships/hyperlink" Target="https://ec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860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1143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2541" Type="http://schemas.openxmlformats.org/officeDocument/2006/relationships/hyperlink" Target="https://kw.indeed.com/jobs?as_phr=%22golang%22&amp;as_any=developer%20programmer%20engineer%20contractor%20freelancer" TargetMode="External"/><Relationship Id="rId513" Type="http://schemas.openxmlformats.org/officeDocument/2006/relationships/hyperlink" Target="https://au.indeed.com/jobs?as_phr=%22react%22&amp;as_any=developer%20programmer%20engineer%20contractor%20freelancer" TargetMode="External"/><Relationship Id="rId720" Type="http://schemas.openxmlformats.org/officeDocument/2006/relationships/hyperlink" Target="https://gr.indeed.com/jobs?as_phr=%22vaadin%22" TargetMode="External"/><Relationship Id="rId1350" Type="http://schemas.openxmlformats.org/officeDocument/2006/relationships/hyperlink" Target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401" Type="http://schemas.openxmlformats.org/officeDocument/2006/relationships/hyperlink" Target="https://cl.indeed.com/jobs?as_phr=%22golang%22" TargetMode="External"/><Relationship Id="rId1003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210" Type="http://schemas.openxmlformats.org/officeDocument/2006/relationships/hyperlink" Target="https://www.indeed.com/jobs?as_phr=%22java+fx%22&amp;as_any=developer%20programmer%20engineer%20contractor%20freelancer" TargetMode="External"/><Relationship Id="rId2191" Type="http://schemas.openxmlformats.org/officeDocument/2006/relationships/hyperlink" Target="https://no.indeed.com/jobs?as_phr=%22cassandra%22&amp;as_any=developer%20programmer%20engineer%20contractor%20freelancer%20utvikler%20programmerer%20ingenior%20entreprenor%20frilanser" TargetMode="External"/><Relationship Id="rId163" Type="http://schemas.openxmlformats.org/officeDocument/2006/relationships/hyperlink" Target="https://ph.indeed.com/jobs?as_phr=%22maven%22&amp;as_any=developer%20programmer%20engineer%20contractor%20freelancer" TargetMode="External"/><Relationship Id="rId370" Type="http://schemas.openxmlformats.org/officeDocument/2006/relationships/hyperlink" Target="https://malaysia.indeed.com/jobs?as_phr=%22visual+studio+code%22&amp;as_any=developer%20programmer%20engineer%20contractor%20freelancer" TargetMode="External"/><Relationship Id="rId2051" Type="http://schemas.openxmlformats.org/officeDocument/2006/relationships/hyperlink" Target="https://dk.indeed.com/jobs?as_phr=%22mongo+db%22" TargetMode="External"/><Relationship Id="rId230" Type="http://schemas.openxmlformats.org/officeDocument/2006/relationships/hyperlink" Target="https://ae.indeed.com/jobs?as_phr=%22ant%22&amp;as_any=developer%20programmer%20engineer%20contractor%20freelancer" TargetMode="External"/><Relationship Id="rId1677" Type="http://schemas.openxmlformats.org/officeDocument/2006/relationships/hyperlink" Target="https://at.indeed.com/jobs?as_phr=%22java%22&amp;as_any=developer%20programmer%20engineer%20contractor%20freelancer%20programmierer%20programmiererin%20entwickler%20entwicklerin%20freiberufler%20freiberuflerin" TargetMode="External"/><Relationship Id="rId1884" Type="http://schemas.openxmlformats.org/officeDocument/2006/relationships/hyperlink" Target="https://qa.indeed.com/jobs?as_phr=%22kotlin%22&amp;as_any=developer%20programmer%20engineer%20contractor%20freelancer" TargetMode="External"/><Relationship Id="rId2728" Type="http://schemas.openxmlformats.org/officeDocument/2006/relationships/hyperlink" Target="https://tr.indeed.com/jobs?as_phr=%22type+script%22&amp;as_any=developer%20programmer%20engineer%20contractor%20freelancer%20gelistirici%20programci%20muhendis%20meteahhit%20%22serbest%20calisan%22" TargetMode="External"/><Relationship Id="rId907" Type="http://schemas.openxmlformats.org/officeDocument/2006/relationships/hyperlink" Target="https://ng.indeed.com/jobs?as_phr=%22jsf%22&amp;as_any=developer%20programmer%20engineer%20contractor%20freelancer" TargetMode="External"/><Relationship Id="rId1537" Type="http://schemas.openxmlformats.org/officeDocument/2006/relationships/hyperlink" Target="https://qa.indeed.com/jobs?as_phr=%22quarkus%22&amp;as_any=developer%20programmer%20engineer%20contractor%20freelancer" TargetMode="External"/><Relationship Id="rId1744" Type="http://schemas.openxmlformats.org/officeDocument/2006/relationships/hyperlink" Target="https://fi.indeed.com/jobs?as_phr=%22kotlin%22&amp;as_any=developer%20programmer%20engineer%20contractor%20freelancer%20ohjelmistokehittaja%20ohjelmoija%20insinoori%20urakoitsija" TargetMode="External"/><Relationship Id="rId1951" Type="http://schemas.openxmlformats.org/officeDocument/2006/relationships/hyperlink" Target="https://ae.indeed.com/jobs?as_phr=%22clojure%22&amp;as_any=developer%20programmer%20engineer%20contractor%20freelancer" TargetMode="External"/><Relationship Id="rId36" Type="http://schemas.openxmlformats.org/officeDocument/2006/relationships/hyperlink" Target="https://cn.indeed.com/jobs?as_phr=%22gradle%22" TargetMode="External"/><Relationship Id="rId1604" Type="http://schemas.openxmlformats.org/officeDocument/2006/relationships/hyperlink" Target="https://th.indeed.com/jobs?as_phr=%22spring+boot%22&amp;as_any=developer%20programmer%20engineer%20contractor%20freelancer" TargetMode="External"/><Relationship Id="rId1811" Type="http://schemas.openxmlformats.org/officeDocument/2006/relationships/hyperlink" Target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97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378" Type="http://schemas.openxmlformats.org/officeDocument/2006/relationships/hyperlink" Target="https://be.indeed.com/jobs?as_phr=%22type+scrip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87" Type="http://schemas.openxmlformats.org/officeDocument/2006/relationships/hyperlink" Target="https://uk.indeed.com/jobs?as_phr=%22xamarin%22&amp;as_any=developer%20programmer%20engineer%20contractor%20freelancer" TargetMode="External"/><Relationship Id="rId2585" Type="http://schemas.openxmlformats.org/officeDocument/2006/relationships/hyperlink" Target="https://nz.indeed.com/jobs?as_phr=%22c%2B%2B%22&amp;as_any=developer%20programmer%20engineer%20contractor%20freelancer" TargetMode="External"/><Relationship Id="rId557" Type="http://schemas.openxmlformats.org/officeDocument/2006/relationships/hyperlink" Target="https://be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64" Type="http://schemas.openxmlformats.org/officeDocument/2006/relationships/hyperlink" Target="https://id.indeed.com/jobs?as_phr=%22angular%22&amp;as_any=developer%20programmer%20engineer%20contractor%20freelancer" TargetMode="External"/><Relationship Id="rId971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1394" Type="http://schemas.openxmlformats.org/officeDocument/2006/relationships/hyperlink" Target="https://ie.indeed.com/jobs?as_phr=%22spring+boot%22&amp;as_any=developer%20programmer%20engineer%20contractor%20freelancer" TargetMode="External"/><Relationship Id="rId2238" Type="http://schemas.openxmlformats.org/officeDocument/2006/relationships/hyperlink" Target="https://qa.indeed.com/jobs?as_phr=%22couchbase%22&amp;as_any=developer%20programmer%20engineer%20contractor%20freelancer" TargetMode="External"/><Relationship Id="rId2445" Type="http://schemas.openxmlformats.org/officeDocument/2006/relationships/hyperlink" Target="https://ec.indeed.com/jobs?as_phr=%22c%2B%2B%22&amp;as_any=developer%20programmer%20engineer%20contractor%20freelancer%20desarrollador%20desarrolladora%20programadora%20programador%20ingeniero%20ingeniera%20contratista%20contrata%20autonomo" TargetMode="External"/><Relationship Id="rId2652" Type="http://schemas.openxmlformats.org/officeDocument/2006/relationships/hyperlink" Target="https://qa.indeed.com/jobs?as_phr=%22python%22&amp;as_any=developer%20programmer%20engineer%20contractor%20freelancer" TargetMode="External"/><Relationship Id="rId417" Type="http://schemas.openxmlformats.org/officeDocument/2006/relationships/hyperlink" Target="https://pl.indeed.com/jobs?as_phr=%22netbeans%22&amp;as_any=developer%20programmer%20engineer%20contractor%20freelancer%20programista%20deweloper%20inzynier%20kontrahent%20%22wolny%20strzelec%22" TargetMode="External"/><Relationship Id="rId624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831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7" Type="http://schemas.openxmlformats.org/officeDocument/2006/relationships/hyperlink" Target="https://sg.indeed.com/jobs?as_phr=%22react%22&amp;as_any=developer%20programmer%20engineer%20contractor%20freelancer" TargetMode="External"/><Relationship Id="rId1254" Type="http://schemas.openxmlformats.org/officeDocument/2006/relationships/hyperlink" Target="https://at.indeed.com/jobs?as_phr=%22micronaut%22&amp;as_any=developer%20programmer%20engineer%20contractor%20freelancer%20programmierer%20programmiererin%20entwickler%20entwicklerin%20freiberufler%20freiberuflerin" TargetMode="External"/><Relationship Id="rId1461" Type="http://schemas.openxmlformats.org/officeDocument/2006/relationships/hyperlink" Target="https://nl.indeed.com/jobs?as_phr=%22micronaut%22&amp;as_any=developer%20programmer%20engineer%20contractor%20freelancer%20ontwikkelaar%20programmeur%20ingenieur%20%22vaste%20dienst%22%20%22vaste%20contract%22%20%22zelfstandige%20zonder%20personeel%22%20zfp" TargetMode="External"/><Relationship Id="rId2305" Type="http://schemas.openxmlformats.org/officeDocument/2006/relationships/hyperlink" Target="https://tr.indeed.com/jobs?as_phr=%22cassandra%22&amp;as_any=developer%20programmer%20engineer%20contractor%20freelancer%20gelistirici%20programci%20muhendis%20meteahhit%20%22serbest%20calisan%22" TargetMode="External"/><Relationship Id="rId2512" Type="http://schemas.openxmlformats.org/officeDocument/2006/relationships/hyperlink" Target="https://ie.indeed.com/jobs?as_phr=%22python%22&amp;as_any=developer%20programmer%20engineer%20contractor%20freelancer" TargetMode="External"/><Relationship Id="rId1114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1321" Type="http://schemas.openxmlformats.org/officeDocument/2006/relationships/hyperlink" Target="https://dk.indeed.com/jobs?as_phr=%22micro+profile%22" TargetMode="External"/><Relationship Id="rId2095" Type="http://schemas.openxmlformats.org/officeDocument/2006/relationships/hyperlink" Target="https://hk.indeed.com/jobs?as_phr=%22cassandra%22&amp;as_any=developer%20programmer%20engineer%20contractor%20freelancer" TargetMode="External"/><Relationship Id="rId274" Type="http://schemas.openxmlformats.org/officeDocument/2006/relationships/hyperlink" Target="https://br.indeed.com/jobs?as_phr=%22visual+studio+code%22&amp;as_any=developer%20programmer%20engineer%20contractor%20freelancer%20desenvolvedor%20desenvolvedora%20programadora%20programador%20engenheiro%20engenheira%20contratante%20%22trabalhador%20autonomo%22" TargetMode="External"/><Relationship Id="rId481" Type="http://schemas.openxmlformats.org/officeDocument/2006/relationships/hyperlink" Target="https://uk.indeed.com/jobs?as_phr=%22netbeans%22&amp;as_any=developer%20programmer%20engineer%20contractor%20freelancer" TargetMode="External"/><Relationship Id="rId2162" Type="http://schemas.openxmlformats.org/officeDocument/2006/relationships/hyperlink" Target="https://mx.indeed.com/jobs?as_phr=%22neo4j%22&amp;as_any=developer%20programmer%20engineer%20contractor%20freelancer%20desarrollador%20desarrolladora%20programadora%20programador%20ingeniero%20ingeniera%20contratista%20contrata%20autonomo" TargetMode="External"/><Relationship Id="rId134" Type="http://schemas.openxmlformats.org/officeDocument/2006/relationships/hyperlink" Target="https://nl.indeed.com/jobs?as_phr=%22ant%22&amp;as_any=developer%20programmer%20engineer%20contractor%20freelancer%20ontwikkelaar%20programmeur%20ingenieur%20%22vaste%20dienst%22%20%22vaste%20contract%22%20%22zelfstandige%20zonder%20personeel%22%20zfp" TargetMode="External"/><Relationship Id="rId341" Type="http://schemas.openxmlformats.org/officeDocument/2006/relationships/hyperlink" Target="https://id.indeed.com/jobs?as_phr=%22netbeans%22&amp;as_any=developer%20programmer%20engineer%20contractor%20freelancer" TargetMode="External"/><Relationship Id="rId2022" Type="http://schemas.openxmlformats.org/officeDocument/2006/relationships/hyperlink" Target="https://cl.indeed.com/jobs?as_phr=%22couchbase%22" TargetMode="External"/><Relationship Id="rId201" Type="http://schemas.openxmlformats.org/officeDocument/2006/relationships/hyperlink" Target="https://es.indeed.com/jobs?as_phr=%22sbt%22&amp;as_any=developer%20programmer%20engineer%20contractor%20freelancer%20desarrollador%20desarrolladora%20programadora%20programador%20ingeniero%20ingeniera%20contratista%20contrata%20autonomo" TargetMode="External"/><Relationship Id="rId1788" Type="http://schemas.openxmlformats.org/officeDocument/2006/relationships/hyperlink" Target="https://it.indeed.com/jobs?as_phr=%22scala%22&amp;as_any=developer%20programmer%20engineer%20contractor%20freelancer%20sviluppatore%20sviluppatrice%20programmatrice%20programmatore%20ingegnera%20ingegnere%20committente%20%22libero%20professionista%22" TargetMode="External"/><Relationship Id="rId1995" Type="http://schemas.openxmlformats.org/officeDocument/2006/relationships/hyperlink" Target="https://bh.indeed.com/jobs?as_phr=%22my+sql%22&amp;as_any=developer%20programmer%20engineer%20contractor%20freelancer" TargetMode="External"/><Relationship Id="rId1648" Type="http://schemas.openxmlformats.org/officeDocument/2006/relationships/hyperlink" Target="https://www.indeed.com/jobs?as_phr=%22micro+profile%22&amp;as_any=developer%20programmer%20engineer%20contractor%20freelancer" TargetMode="External"/><Relationship Id="rId1508" Type="http://schemas.openxmlformats.org/officeDocument/2006/relationships/hyperlink" Target="https://p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855" Type="http://schemas.openxmlformats.org/officeDocument/2006/relationships/hyperlink" Target="https://pk.indeed.com/jobs?as_phr=%22groovy%22&amp;as_any=developer%20programmer%20engineer%20contractor%20freelancer" TargetMode="External"/><Relationship Id="rId1715" Type="http://schemas.openxmlformats.org/officeDocument/2006/relationships/hyperlink" Target="https://co.indeed.com/jobs?as_phr=%22groovy%22&amp;as_any=developer%20programmer%20engineer%20contractor%20freelancer%20desarrollador%20desarrolladora%20programadora%20programador%20ingeniero%20ingeniera%20contratista%20contrata%20autonomo" TargetMode="External"/><Relationship Id="rId1922" Type="http://schemas.openxmlformats.org/officeDocument/2006/relationships/hyperlink" Target="https://ch.indeed.com/jobs?as_phr=%22java%22&amp;as_any=developer%20programmer%20engineer%20contractor%20freelancer%20programmierer%20programmiererin%20entwickler%20entwicklerin%20freiberufler%20freiberuflerin" TargetMode="External"/><Relationship Id="rId2489" Type="http://schemas.openxmlformats.org/officeDocument/2006/relationships/hyperlink" Target="https://hu.indeed.com/jobs?as_phr=%22java+script%22&amp;as_any=developer%20programmer%20engineer%20contractor%20freelancer%20fejleszto%20programozo%20mernok%20vallalkozo%20szabaduszo" TargetMode="External"/><Relationship Id="rId2696" Type="http://schemas.openxmlformats.org/officeDocument/2006/relationships/hyperlink" Target="https://es.indeed.com/jobs?as_phr=%22c%23%22&amp;as_any=developer%20programmer%20engineer%20contractor%20freelancer%20desarrollador%20desarrolladora%20programadora%20programador%20ingeniero%20ingeniera%20contratista%20contrata%20autonomo" TargetMode="External"/><Relationship Id="rId668" Type="http://schemas.openxmlformats.org/officeDocument/2006/relationships/hyperlink" Target="https://eg.indeed.com/jobs?as_phr=%22react%22" TargetMode="External"/><Relationship Id="rId875" Type="http://schemas.openxmlformats.org/officeDocument/2006/relationships/hyperlink" Target="https://ma.indeed.com/jobs?as_phr=%22flutter%22&amp;as_any=developer%20programmer%20engineer%20contractor%20freelancer" TargetMode="External"/><Relationship Id="rId1298" Type="http://schemas.openxmlformats.org/officeDocument/2006/relationships/hyperlink" Target="https://co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2349" Type="http://schemas.openxmlformats.org/officeDocument/2006/relationships/hyperlink" Target="https://ar.indeed.com/jobs?as_phr=%22java+script%22&amp;as_any=developer%20programmer%20engineer%20contractor%20freelancer%20desarrollador%20desarrolladora%20programadora%20programador%20ingeniero%20ingeniera%20contratista%20contrata%20autonomo" TargetMode="External"/><Relationship Id="rId2556" Type="http://schemas.openxmlformats.org/officeDocument/2006/relationships/hyperlink" Target="https://malaysia.indeed.com/jobs?as_phr=%22c%23%22&amp;as_any=developer%20programmer%20engineer%20contractor%20freelancer" TargetMode="External"/><Relationship Id="rId2763" Type="http://schemas.openxmlformats.org/officeDocument/2006/relationships/hyperlink" Target="https://www.indeed.com/jobs?as_phr=%22type+script%22&amp;as_any=developer%20programmer%20engineer%20contractor%20freelancer" TargetMode="External"/><Relationship Id="rId528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735" Type="http://schemas.openxmlformats.org/officeDocument/2006/relationships/hyperlink" Target="https://hk.indeed.com/jobs?as_phr=%22java+fx%22&amp;as_any=developer%20programmer%20engineer%20contractor%20freelancer" TargetMode="External"/><Relationship Id="rId942" Type="http://schemas.openxmlformats.org/officeDocument/2006/relationships/hyperlink" Target="https://pk.indeed.com/jobs?as_phr=%22jsf%22&amp;as_any=developer%20programmer%20engineer%20contractor%20freelancer" TargetMode="External"/><Relationship Id="rId1158" Type="http://schemas.openxmlformats.org/officeDocument/2006/relationships/hyperlink" Target="https://ua.indeed.com/jobs?as_phr=%22thymeleaf%22" TargetMode="External"/><Relationship Id="rId1365" Type="http://schemas.openxmlformats.org/officeDocument/2006/relationships/hyperlink" Target="https://gr.indeed.com/jobs?as_phr=%22micronaut%22" TargetMode="External"/><Relationship Id="rId1572" Type="http://schemas.openxmlformats.org/officeDocument/2006/relationships/hyperlink" Target="https://kr.indeed.com/jobs?as_phr=%22quarkus%22" TargetMode="External"/><Relationship Id="rId2209" Type="http://schemas.openxmlformats.org/officeDocument/2006/relationships/hyperlink" Target="https://pa.indeed.com/jobs?as_phr=%22cassandra%22&amp;as_any=developer%20programmer%20engineer%20contractor%20freelancer%20desarrollador%20desarrolladora%20programadora%20programador%20ingeniero%20ingeniera%20contratista%20contrata%20autonomo" TargetMode="External"/><Relationship Id="rId2416" Type="http://schemas.openxmlformats.org/officeDocument/2006/relationships/hyperlink" Target="https://co.indeed.com/jobs?as_phr=%22c%23%22&amp;as_any=developer%20programmer%20engineer%20contractor%20freelancer%20desarrollador%20desarrolladora%20programadora%20programador%20ingeniero%20ingeniera%20contratista%20contrata%20autonomo" TargetMode="External"/><Relationship Id="rId2623" Type="http://schemas.openxmlformats.org/officeDocument/2006/relationships/hyperlink" Target="https://pe.indeed.com/jobs?as_phr=%22type+script%22&amp;as_any=developer%20programmer%20engineer%20contractor%20freelancer%20desarrollador%20desarrolladora%20programadora%20programador%20ingeniero%20ingeniera%20contratista%20contrata%20autonomo" TargetMode="External"/><Relationship Id="rId1018" Type="http://schemas.openxmlformats.org/officeDocument/2006/relationships/hyperlink" Target="https://qa.indeed.com/jobs?as_phr=%22vue%22&amp;as_any=developer%20programmer%20engineer%20contractor%20freelancer" TargetMode="External"/><Relationship Id="rId1225" Type="http://schemas.openxmlformats.org/officeDocument/2006/relationships/hyperlink" Target="https://vn.indeed.com/jobs?as_phr=%22react%22&amp;as_any=developer%20programmer%20engineer%20contractor%20freelancer" TargetMode="External"/><Relationship Id="rId1432" Type="http://schemas.openxmlformats.org/officeDocument/2006/relationships/hyperlink" Target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1" Type="http://schemas.openxmlformats.org/officeDocument/2006/relationships/hyperlink" Target="https://de.indeed.com/jobs?as_phr=%22maven%22&amp;as_any=developer%20programmer%20engineer%20contractor%20freelancer%20programmierer%20programmiererin%20entwickler%20entwicklerin%20freiberufler%20freiberuflerin" TargetMode="External"/><Relationship Id="rId802" Type="http://schemas.openxmlformats.org/officeDocument/2006/relationships/hyperlink" Target="https://il.indeed.com/jobs?as_phr=%22thymeleaf%22" TargetMode="External"/><Relationship Id="rId178" Type="http://schemas.openxmlformats.org/officeDocument/2006/relationships/hyperlink" Target="https://qa.indeed.com/jobs?as_phr=%22ant%22&amp;as_any=developer%20programmer%20engineer%20contractor%20freelancer" TargetMode="External"/><Relationship Id="rId385" Type="http://schemas.openxmlformats.org/officeDocument/2006/relationships/hyperlink" Target="https://nz.indeed.com/jobs?as_phr=%22netbeans%22&amp;as_any=developer%20programmer%20engineer%20contractor%20freelancer" TargetMode="External"/><Relationship Id="rId592" Type="http://schemas.openxmlformats.org/officeDocument/2006/relationships/hyperlink" Target="https://cl.indeed.com/jobs?as_phr=%22flutter%22" TargetMode="External"/><Relationship Id="rId2066" Type="http://schemas.openxmlformats.org/officeDocument/2006/relationships/hyperlink" Target="https://eg.indeed.com/jobs?as_phr=%22neo4j%22" TargetMode="External"/><Relationship Id="rId2273" Type="http://schemas.openxmlformats.org/officeDocument/2006/relationships/hyperlink" Target="https://es.indeed.com/jobs?as_phr=%22mongo+db%22&amp;as_any=developer%20programmer%20engineer%20contractor%20freelancer%20desarrollador%20desarrolladora%20programadora%20programador%20ingeniero%20ingeniera%20contratista%20contrata%20autonomo" TargetMode="External"/><Relationship Id="rId2480" Type="http://schemas.openxmlformats.org/officeDocument/2006/relationships/hyperlink" Target="https://gr.indeed.com/jobs?as_phr=%22c%2B%2B%22" TargetMode="External"/><Relationship Id="rId245" Type="http://schemas.openxmlformats.org/officeDocument/2006/relationships/hyperlink" Target="https://ve.indeed.com/jobs?as_phr=%22sbt%22&amp;as_any=developer%20programmer%20engineer%20contractor%20freelancer%20desarrollador%20desarrolladora%20programadora%20programador%20ingeniero%20ingeniera%20contratista%20contrata%20autonomo" TargetMode="External"/><Relationship Id="rId452" Type="http://schemas.openxmlformats.org/officeDocument/2006/relationships/hyperlink" Target="https://se.indeed.com/jobs?as_phr=%22eclipse%22&amp;as_any=developer%20programmer%20engineer%20contractor%20freelancer%20utvecklare%20programmerare%20ingenjor%20entreprenor%20frilansare" TargetMode="External"/><Relationship Id="rId1082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2133" Type="http://schemas.openxmlformats.org/officeDocument/2006/relationships/hyperlink" Target="https://jp.indeed.com/jobs?as_phr=%22my+sql%22" TargetMode="External"/><Relationship Id="rId2340" Type="http://schemas.openxmlformats.org/officeDocument/2006/relationships/hyperlink" Target="https://ve.indeed.com/jobs?as_phr=%22couchbase%22&amp;as_any=developer%20programmer%20engineer%20contractor%20freelancer%20desarrollador%20desarrolladora%20programadora%20programador%20ingeniero%20ingeniera%20contratista%20contrata%20autonomo" TargetMode="External"/><Relationship Id="rId105" Type="http://schemas.openxmlformats.org/officeDocument/2006/relationships/hyperlink" Target="https://il.indeed.com/jobs?as_phr=%22sbt%22" TargetMode="External"/><Relationship Id="rId312" Type="http://schemas.openxmlformats.org/officeDocument/2006/relationships/hyperlink" Target="https://fi.indeed.com/jobs?as_phr=%22eclipse%22&amp;as_any=developer%20programmer%20engineer%20contractor%20freelancer%20ohjelmistokehittaja%20ohjelmoija%20insinoori%20urakoitsija" TargetMode="External"/><Relationship Id="rId2200" Type="http://schemas.openxmlformats.org/officeDocument/2006/relationships/hyperlink" Target="https://pk.indeed.com/jobs?as_phr=%22postgres%22&amp;as_any=developer%20programmer%20engineer%20contractor%20freelancer&amp;as_not=PostgreSQL" TargetMode="External"/><Relationship Id="rId1899" Type="http://schemas.openxmlformats.org/officeDocument/2006/relationships/hyperlink" Target="https://sg.indeed.com/jobs?as_phr=%22kotlin%22&amp;as_any=developer%20programmer%20engineer%20contractor%20freelancer" TargetMode="External"/><Relationship Id="rId1759" Type="http://schemas.openxmlformats.org/officeDocument/2006/relationships/hyperlink" Target="https://gr.indeed.com/jobs?as_phr=%22kotlin%22" TargetMode="External"/><Relationship Id="rId1966" Type="http://schemas.openxmlformats.org/officeDocument/2006/relationships/hyperlink" Target="https://www.indeed.com/jobs?as_phr=%22clojure%22&amp;as_any=developer%20programmer%20engineer%20contractor%20freelancer" TargetMode="External"/><Relationship Id="rId1619" Type="http://schemas.openxmlformats.org/officeDocument/2006/relationships/hyperlink" Target="https://ua.indeed.com/jobs?as_phr=%22jakarta+ee%22" TargetMode="External"/><Relationship Id="rId1826" Type="http://schemas.openxmlformats.org/officeDocument/2006/relationships/hyperlink" Target="https://ma.indeed.com/jobs?as_phr=%22clojure%22&amp;as_any=developer%20programmer%20engineer%20contractor%20freelancer" TargetMode="External"/><Relationship Id="rId779" Type="http://schemas.openxmlformats.org/officeDocument/2006/relationships/hyperlink" Target="https://ie.indeed.com/jobs?as_phr=%22thymeleaf%22&amp;as_any=developer%20programmer%20engineer%20contractor%20freelancer" TargetMode="External"/><Relationship Id="rId986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2667" Type="http://schemas.openxmlformats.org/officeDocument/2006/relationships/hyperlink" Target="https://sa.indeed.com/jobs?as_phr=%22golang%22&amp;as_any=developer%20programmer%20engineer%20contractor%20freelancer" TargetMode="External"/><Relationship Id="rId639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1269" Type="http://schemas.openxmlformats.org/officeDocument/2006/relationships/hyperlink" Target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6" Type="http://schemas.openxmlformats.org/officeDocument/2006/relationships/hyperlink" Target="https://ng.indeed.com/jobs?as_phr=%22helidon%22&amp;as_any=developer%20programmer%20engineer%20contractor%20freelancer" TargetMode="External"/><Relationship Id="rId846" Type="http://schemas.openxmlformats.org/officeDocument/2006/relationships/hyperlink" Target="https://malaysia.indeed.com/jobs?as_phr=%22jsf%22&amp;as_any=developer%20programmer%20engineer%20contractor%20freelancer" TargetMode="External"/><Relationship Id="rId1129" Type="http://schemas.openxmlformats.org/officeDocument/2006/relationships/hyperlink" Target="https://th.indeed.com/jobs?as_phr=%22react%22&amp;as_any=developer%20programmer%20engineer%20contractor%20freelancer" TargetMode="External"/><Relationship Id="rId1683" Type="http://schemas.openxmlformats.org/officeDocument/2006/relationships/hyperlink" Target="https://bh.indeed.com/jobs?as_phr=%22scala%22&amp;as_any=developer%20programmer%20engineer%20contractor%20freelancer" TargetMode="External"/><Relationship Id="rId1890" Type="http://schemas.openxmlformats.org/officeDocument/2006/relationships/hyperlink" Target="https://ro.indeed.com/jobs?as_phr=%22groovy%22" TargetMode="External"/><Relationship Id="rId2527" Type="http://schemas.openxmlformats.org/officeDocument/2006/relationships/hyperlink" Target="https://il.indeed.com/jobs?as_phr=%22golang%22" TargetMode="External"/><Relationship Id="rId2734" Type="http://schemas.openxmlformats.org/officeDocument/2006/relationships/hyperlink" Target="https://ua.indeed.com/jobs?as_phr=%22java+script%22" TargetMode="External"/><Relationship Id="rId706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913" Type="http://schemas.openxmlformats.org/officeDocument/2006/relationships/hyperlink" Target="https://ng.indeed.com/jobs?as_phr=%22xamarin%22&amp;as_any=developer%20programmer%20engineer%20contractor%20freelancer" TargetMode="External"/><Relationship Id="rId1336" Type="http://schemas.openxmlformats.org/officeDocument/2006/relationships/hyperlink" Target="https://eg.indeed.com/jobs?as_phr=%22quarkus%22" TargetMode="External"/><Relationship Id="rId1543" Type="http://schemas.openxmlformats.org/officeDocument/2006/relationships/hyperlink" Target="https://ro.indeed.com/jobs?as_phr=%22micro+profile%22" TargetMode="External"/><Relationship Id="rId1750" Type="http://schemas.openxmlformats.org/officeDocument/2006/relationships/hyperlink" Target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2" Type="http://schemas.openxmlformats.org/officeDocument/2006/relationships/hyperlink" Target="https://co.indeed.com/jobs?as_phr=%22ant%22&amp;as_any=developer%20programmer%20engineer%20contractor%20freelancer%20desarrollador%20desarrolladora%20programadora%20programador%20ingeniero%20ingeniera%20contratista%20contrata%20autonomo" TargetMode="External"/><Relationship Id="rId1403" Type="http://schemas.openxmlformats.org/officeDocument/2006/relationships/hyperlink" Target="https://it.indeed.com/jobs?as_phr=%22micro+profile%22&amp;as_any=developer%20programmer%20engineer%20contractor%20freelancer%20sviluppatore%20sviluppatrice%20programmatrice%20programmatore%20ingegnera%20ingegnere%20committente%20%22libero%20professionista%22" TargetMode="External"/><Relationship Id="rId1610" Type="http://schemas.openxmlformats.org/officeDocument/2006/relationships/hyperlink" Target="https://th.indeed.com/jobs?as_phr=%22drop+wizard%22&amp;as_any=developer%20programmer%20engineer%20contractor%20freelancer" TargetMode="External"/><Relationship Id="rId289" Type="http://schemas.openxmlformats.org/officeDocument/2006/relationships/hyperlink" Target="https://co.indeed.com/jobs?as_phr=%22netbeans%22&amp;as_any=developer%20programmer%20engineer%20contractor%20freelancer%20desarrollador%20desarrolladora%20programadora%20programador%20ingeniero%20ingeniera%20contratista%20contrata%20autonomo" TargetMode="External"/><Relationship Id="rId496" Type="http://schemas.openxmlformats.org/officeDocument/2006/relationships/hyperlink" Target="https://vn.indeed.com/jobs?as_phr=%22eclipse%22&amp;as_any=developer%20programmer%20engineer%20contractor%20freelancer" TargetMode="External"/><Relationship Id="rId2177" Type="http://schemas.openxmlformats.org/officeDocument/2006/relationships/hyperlink" Target="https://nz.indeed.com/jobs?as_phr=%22mongo+db%22&amp;as_any=developer%20programmer%20engineer%20contractor%20freelancer" TargetMode="External"/><Relationship Id="rId2384" Type="http://schemas.openxmlformats.org/officeDocument/2006/relationships/hyperlink" Target="https://br.indeed.com/jobs?as_phr=%22java+script%22&amp;as_any=developer%20programmer%20engineer%20contractor%20freelancer%20desenvolvedor%20desenvolvedora%20programadora%20programador%20engenheiro%20engenheira%20contratante%20%22trabalhador%20autonomo%22" TargetMode="External"/><Relationship Id="rId2591" Type="http://schemas.openxmlformats.org/officeDocument/2006/relationships/hyperlink" Target="https://ng.indeed.com/jobs?as_phr=%22c%23%22&amp;as_any=developer%20programmer%20engineer%20contractor%20freelancer" TargetMode="External"/><Relationship Id="rId149" Type="http://schemas.openxmlformats.org/officeDocument/2006/relationships/hyperlink" Target="https://om.indeed.com/jobs?as_phr=%22sbt%22&amp;as_any=developer%20programmer%20engineer%20contractor%20freelancer" TargetMode="External"/><Relationship Id="rId356" Type="http://schemas.openxmlformats.org/officeDocument/2006/relationships/hyperlink" Target="https://jp.indeed.com/jobs?as_phr=%22eclipse%22" TargetMode="External"/><Relationship Id="rId563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70" Type="http://schemas.openxmlformats.org/officeDocument/2006/relationships/hyperlink" Target="https://id.indeed.com/jobs?as_phr=%22flutter%22&amp;as_any=developer%20programmer%20engineer%20contractor%20freelancer" TargetMode="External"/><Relationship Id="rId1193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2037" Type="http://schemas.openxmlformats.org/officeDocument/2006/relationships/hyperlink" Target="https://cr.indeed.com/jobs?as_phr=%22my+sql%22&amp;as_any=developer%20programmer%20engineer%20contractor%20freelancer%20desarrollador%20desarrolladora%20programadora%20programador%20ingeniero%20ingeniera%20contratista%20contrata%20autonomo" TargetMode="External"/><Relationship Id="rId2244" Type="http://schemas.openxmlformats.org/officeDocument/2006/relationships/hyperlink" Target="https://ro.indeed.com/jobs?as_phr=%22couchbase%22" TargetMode="External"/><Relationship Id="rId2451" Type="http://schemas.openxmlformats.org/officeDocument/2006/relationships/hyperlink" Target="https://eg.indeed.com/jobs?as_phr=%22c%23%22" TargetMode="External"/><Relationship Id="rId216" Type="http://schemas.openxmlformats.org/officeDocument/2006/relationships/hyperlink" Target="https://th.indeed.com/jobs?as_phr=%22gradle%22&amp;as_any=developer%20programmer%20engineer%20contractor%20freelancer" TargetMode="External"/><Relationship Id="rId423" Type="http://schemas.openxmlformats.org/officeDocument/2006/relationships/hyperlink" Target="https://qa.indeed.com/jobs?as_phr=%22intellij%22&amp;as_any=developer%20programmer%20engineer%20contractor%20freelancer" TargetMode="External"/><Relationship Id="rId1053" Type="http://schemas.openxmlformats.org/officeDocument/2006/relationships/hyperlink" Target="https://sg.indeed.com/jobs?as_phr=%22vaadin%22&amp;as_any=developer%20programmer%20engineer%20contractor%20freelancer" TargetMode="External"/><Relationship Id="rId1260" Type="http://schemas.openxmlformats.org/officeDocument/2006/relationships/hyperlink" Target="https://bh.indeed.com/jobs?as_phr=%22quarkus%22&amp;as_any=developer%20programmer%20engineer%20contractor%20freelancer" TargetMode="External"/><Relationship Id="rId2104" Type="http://schemas.openxmlformats.org/officeDocument/2006/relationships/hyperlink" Target="https://in.indeed.com/jobs?as_phr=%22postgres%22&amp;as_any=developer%20programmer%20engineer%20contractor%20freelancer&amp;as_not=PostgreSQL" TargetMode="External"/><Relationship Id="rId630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2311" Type="http://schemas.openxmlformats.org/officeDocument/2006/relationships/hyperlink" Target="https://ua.indeed.com/jobs?as_phr=%22cassandra%22" TargetMode="External"/><Relationship Id="rId1120" Type="http://schemas.openxmlformats.org/officeDocument/2006/relationships/hyperlink" Target="https://tw.indeed.com/jobs?as_phr=%22jsf%22" TargetMode="External"/><Relationship Id="rId1937" Type="http://schemas.openxmlformats.org/officeDocument/2006/relationships/hyperlink" Target="https://tr.indeed.com/jobs?as_phr=%22java%22&amp;as_any=developer%20programmer%20engineer%20contractor%20freelancer%20gelistirici%20programci%20muhendis%20meteahhit%20%22serbest%20calisan%22" TargetMode="External"/><Relationship Id="rId280" Type="http://schemas.openxmlformats.org/officeDocument/2006/relationships/hyperlink" Target="https://cl.indeed.com/jobs?as_phr=%22eclipse%22" TargetMode="External"/><Relationship Id="rId140" Type="http://schemas.openxmlformats.org/officeDocument/2006/relationships/hyperlink" Target="https://ng.indeed.com/jobs?as_phr=%22gradle%22&amp;as_any=developer%20programmer%20engineer%20contractor%20freelancer" TargetMode="External"/><Relationship Id="rId6" Type="http://schemas.openxmlformats.org/officeDocument/2006/relationships/hyperlink" Target="https://ar.indeed.com/jobs?as_phr=%22ant%22&amp;as_any=developer%20programmer%20engineer%20contractor%20freelancer%20desarrollador%20desarrolladora%20programadora%20programador%20ingeniero%20ingeniera%20contratista%20contrata%20autonomo" TargetMode="External"/><Relationship Id="rId2778" Type="http://schemas.openxmlformats.org/officeDocument/2006/relationships/hyperlink" Target="https://vn.indeed.com/jobs?as_phr=%22python%22&amp;as_any=developer%20programmer%20engineer%20contractor%20freelancer" TargetMode="External"/><Relationship Id="rId957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1587" Type="http://schemas.openxmlformats.org/officeDocument/2006/relationships/hyperlink" Target="https://se.indeed.com/jobs?as_phr=%22micronaut%22&amp;as_any=developer%20programmer%20engineer%20contractor%20freelancer%20utvecklare%20programmerare%20ingenjor%20entreprenor%20frilansare" TargetMode="External"/><Relationship Id="rId1794" Type="http://schemas.openxmlformats.org/officeDocument/2006/relationships/hyperlink" Target="https://il.indeed.com/jobs?as_phr=%22kotlin%22" TargetMode="External"/><Relationship Id="rId2638" Type="http://schemas.openxmlformats.org/officeDocument/2006/relationships/hyperlink" Target="https://pl.indeed.com/jobs?as_phr=%22python%22&amp;as_any=developer%20programmer%20engineer%20contractor%20freelancer%20programista%20deweloper%20inzynier%20kontrahent%20%22wolny%20strzelec%22" TargetMode="External"/><Relationship Id="rId86" Type="http://schemas.openxmlformats.org/officeDocument/2006/relationships/hyperlink" Target="https://hu.indeed.com/jobs?as_phr=%22ant%22&amp;as_any=developer%20programmer%20engineer%20contractor%20freelancer%20fejleszto%20programozo%20mernok%20vallalkozo%20szabaduszo" TargetMode="External"/><Relationship Id="rId817" Type="http://schemas.openxmlformats.org/officeDocument/2006/relationships/hyperlink" Target="https://jp.indeed.com/jobs?as_phr=%22xamarin%22" TargetMode="External"/><Relationship Id="rId1447" Type="http://schemas.openxmlformats.org/officeDocument/2006/relationships/hyperlink" Target="https://mx.indeed.com/jobs?as_phr=%22micronaut%22&amp;as_any=developer%20programmer%20engineer%20contractor%20freelancer%20desarrollador%20desarrolladora%20programadora%20programador%20ingeniero%20ingeniera%20contratista%20contrata%20autonomo" TargetMode="External"/><Relationship Id="rId1654" Type="http://schemas.openxmlformats.org/officeDocument/2006/relationships/hyperlink" Target="https://v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861" Type="http://schemas.openxmlformats.org/officeDocument/2006/relationships/hyperlink" Target="https://pa.indeed.com/jobs?as_phr=%22clojure%22&amp;as_any=developer%20programmer%20engineer%20contractor%20freelancer%20desarrollador%20desarrolladora%20programadora%20programador%20ingeniero%20ingeniera%20contratista%20contrata%20autonomo" TargetMode="External"/><Relationship Id="rId2705" Type="http://schemas.openxmlformats.org/officeDocument/2006/relationships/hyperlink" Target="https://se.indeed.com/jobs?as_phr=%22rust%22&amp;as_any=developer%20programmer%20engineer%20contractor%20freelancer%20utvecklare%20programmerare%20ingenjor%20entreprenor%20frilansare" TargetMode="External"/><Relationship Id="rId1307" Type="http://schemas.openxmlformats.org/officeDocument/2006/relationships/hyperlink" Target="https://c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514" Type="http://schemas.openxmlformats.org/officeDocument/2006/relationships/hyperlink" Target="https://ph.indeed.com/jobs?as_phr=%22jakarta+ee%22&amp;as_any=developer%20programmer%20engineer%20contractor%20freelancer" TargetMode="External"/><Relationship Id="rId1721" Type="http://schemas.openxmlformats.org/officeDocument/2006/relationships/hyperlink" Target="https://cr.indeed.com/jobs?as_phr=%22clojure%22&amp;as_any=developer%20programmer%20engineer%20contractor%20freelancer%20desarrollador%20desarrolladora%20programadora%20programador%20ingeniero%20ingeniera%20contratista%20contrata%20autonomo" TargetMode="External"/><Relationship Id="rId13" Type="http://schemas.openxmlformats.org/officeDocument/2006/relationships/hyperlink" Target="https://at.indeed.com/jobs?as_phr=%22sbt%22&amp;as_any=developer%20programmer%20engineer%20contractor%20freelancer%20programmierer%20programmiererin%20entwickler%20entwicklerin%20freiberufler%20freiberuflerin" TargetMode="External"/><Relationship Id="rId2288" Type="http://schemas.openxmlformats.org/officeDocument/2006/relationships/hyperlink" Target="https://ch.indeed.com/jobs?as_phr=%22neo4j%22&amp;as_any=developer%20programmer%20engineer%20contractor%20freelancer%20programmierer%20programmiererin%20entwickler%20entwicklerin%20freiberufler%20freiberuflerin" TargetMode="External"/><Relationship Id="rId2495" Type="http://schemas.openxmlformats.org/officeDocument/2006/relationships/hyperlink" Target="https://hu.indeed.com/jobs?as_phr=%22rust%22&amp;as_any=developer%20programmer%20engineer%20contractor%20freelancer%20fejleszto%20programozo%20mernok%20vallalkozo%20szabaduszo" TargetMode="External"/><Relationship Id="rId467" Type="http://schemas.openxmlformats.org/officeDocument/2006/relationships/hyperlink" Target="https://tr.indeed.com/jobs?as_phr=%22intellij%22&amp;as_any=developer%20programmer%20engineer%20contractor%20freelancer%20gelistirici%20programci%20muhendis%20meteahhit%20%22serbest%20calisan%22" TargetMode="External"/><Relationship Id="rId1097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2148" Type="http://schemas.openxmlformats.org/officeDocument/2006/relationships/hyperlink" Target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74" Type="http://schemas.openxmlformats.org/officeDocument/2006/relationships/hyperlink" Target="https://eg.indeed.com/jobs?as_phr=%22vue%22" TargetMode="External"/><Relationship Id="rId881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2355" Type="http://schemas.openxmlformats.org/officeDocument/2006/relationships/hyperlink" Target="https://ar.indeed.com/jobs?as_phr=%22rust%22&amp;as_any=developer%20programmer%20engineer%20contractor%20freelancer%20desarrollador%20desarrolladora%20programadora%20programador%20ingeniero%20ingeniera%20contratista%20contrata%20autonomo" TargetMode="External"/><Relationship Id="rId2562" Type="http://schemas.openxmlformats.org/officeDocument/2006/relationships/hyperlink" Target="https://mx.indeed.com/jobs?as_phr=%22golang%22&amp;as_any=developer%20programmer%20engineer%20contractor%20freelancer%20desarrollador%20desarrolladora%20programadora%20programador%20ingeniero%20ingeniera%20contratista%20contrata%20autonomo" TargetMode="External"/><Relationship Id="rId327" Type="http://schemas.openxmlformats.org/officeDocument/2006/relationships/hyperlink" Target="https://hk.indeed.com/jobs?as_phr=%22intellij%22&amp;as_any=developer%20programmer%20engineer%20contractor%20freelancer" TargetMode="External"/><Relationship Id="rId534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741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1164" Type="http://schemas.openxmlformats.org/officeDocument/2006/relationships/hyperlink" Target="https://ae.indeed.com/jobs?as_phr=%22react+native%22&amp;as_any=developer%20programmer%20engineer%20contractor%20freelancer" TargetMode="External"/><Relationship Id="rId1371" Type="http://schemas.openxmlformats.org/officeDocument/2006/relationships/hyperlink" Target="https://hk.indeed.com/jobs?as_phr=%22quarkus%22&amp;as_any=developer%20programmer%20engineer%20contractor%20freelancer" TargetMode="External"/><Relationship Id="rId2008" Type="http://schemas.openxmlformats.org/officeDocument/2006/relationships/hyperlink" Target="https://br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2215" Type="http://schemas.openxmlformats.org/officeDocument/2006/relationships/hyperlink" Target="https://pe.indeed.com/jobs?as_phr=%22cassandra%22&amp;as_any=developer%20programmer%20engineer%20contractor%20freelancer%20desarrollador%20desarrolladora%20programadora%20programador%20ingeniero%20ingeniera%20contratista%20contrata%20autonomo" TargetMode="External"/><Relationship Id="rId2422" Type="http://schemas.openxmlformats.org/officeDocument/2006/relationships/hyperlink" Target="https://cr.indeed.com/jobs?as_phr=%22golang%22&amp;as_any=developer%20programmer%20engineer%20contractor%20freelancer%20desarrollador%20desarrolladora%20programadora%20programador%20ingeniero%20ingeniera%20contratista%20contrata%20autonomo" TargetMode="External"/><Relationship Id="rId601" Type="http://schemas.openxmlformats.org/officeDocument/2006/relationships/hyperlink" Target="https://cn.indeed.com/jobs?as_phr=%22vaadin%22" TargetMode="External"/><Relationship Id="rId1024" Type="http://schemas.openxmlformats.org/officeDocument/2006/relationships/hyperlink" Target="https://ro.indeed.com/jobs?as_phr=%22react%22" TargetMode="External"/><Relationship Id="rId1231" Type="http://schemas.openxmlformats.org/officeDocument/2006/relationships/hyperlink" Target="https://vn.indeed.com/jobs?as_phr=%22vaadin%22&amp;as_any=developer%20programmer%20engineer%20contractor%20freelancer" TargetMode="External"/><Relationship Id="rId184" Type="http://schemas.openxmlformats.org/officeDocument/2006/relationships/hyperlink" Target="https://sa.indeed.com/jobs?as_phr=%22gradle%22&amp;as_any=developer%20programmer%20engineer%20contractor%20freelancer" TargetMode="External"/><Relationship Id="rId391" Type="http://schemas.openxmlformats.org/officeDocument/2006/relationships/hyperlink" Target="https://no.indeed.com/jobs?as_phr=%22intellij%22&amp;as_any=developer%20programmer%20engineer%20contractor%20freelancer%20utvikler%20programmerer%20ingenior%20entreprenor%20frilanser" TargetMode="External"/><Relationship Id="rId1908" Type="http://schemas.openxmlformats.org/officeDocument/2006/relationships/hyperlink" Target="https://kr.indeed.com/jobs?as_phr=%22scala%22" TargetMode="External"/><Relationship Id="rId2072" Type="http://schemas.openxmlformats.org/officeDocument/2006/relationships/hyperlink" Target="https://fi.indeed.com/jobs?as_phr=%22neo4j%22&amp;as_any=developer%20programmer%20engineer%20contractor%20freelancer%20ohjelmistokehittaja%20ohjelmoija%20insinoori%20urakoitsija" TargetMode="External"/><Relationship Id="rId251" Type="http://schemas.openxmlformats.org/officeDocument/2006/relationships/hyperlink" Target="https://ar.indeed.com/jobs?as_phr=%22intellij%22&amp;as_any=developer%20programmer%20engineer%20contractor%20freelancer%20desarrollador%20desarrolladora%20programadora%20programador%20ingeniero%20ingeniera%20contratista%20contrata%20autonomo" TargetMode="External"/><Relationship Id="rId111" Type="http://schemas.openxmlformats.org/officeDocument/2006/relationships/hyperlink" Target="https://kw.indeed.com/jobs?as_phr=%22maven%22&amp;as_any=developer%20programmer%20engineer%20contractor%20freelancer" TargetMode="External"/><Relationship Id="rId1698" Type="http://schemas.openxmlformats.org/officeDocument/2006/relationships/hyperlink" Target="https://ca.indeed.com/jobs?as_phr=%22scala%22&amp;as_any=developer%20programmer%20engineer%20contractor%20freelancer" TargetMode="External"/><Relationship Id="rId2749" Type="http://schemas.openxmlformats.org/officeDocument/2006/relationships/hyperlink" Target="https://uk.indeed.com/jobs?as_phr=%22type+script%22&amp;as_any=developer%20programmer%20engineer%20contractor%20freelancer" TargetMode="External"/><Relationship Id="rId928" Type="http://schemas.openxmlformats.org/officeDocument/2006/relationships/hyperlink" Target="https://om.indeed.com/jobs?as_phr=%22react%22&amp;as_any=developer%20programmer%20engineer%20contractor%20freelancer" TargetMode="External"/><Relationship Id="rId1558" Type="http://schemas.openxmlformats.org/officeDocument/2006/relationships/hyperlink" Target="https://sg.indeed.com/jobs?as_phr=%22quarkus%22&amp;as_any=developer%20programmer%20engineer%20contractor%20freelancer" TargetMode="External"/><Relationship Id="rId1765" Type="http://schemas.openxmlformats.org/officeDocument/2006/relationships/hyperlink" Target="https://hk.indeed.com/jobs?as_phr=%22groovy%22&amp;as_any=developer%20programmer%20engineer%20contractor%20freelancer" TargetMode="External"/><Relationship Id="rId2609" Type="http://schemas.openxmlformats.org/officeDocument/2006/relationships/hyperlink" Target="https://pk.indeed.com/jobs?as_phr=%22type+script%22&amp;as_any=developer%20programmer%20engineer%20contractor%20freelancer" TargetMode="External"/><Relationship Id="rId57" Type="http://schemas.openxmlformats.org/officeDocument/2006/relationships/hyperlink" Target="https://ec.indeed.com/jobs?as_phr=%22sbt%22&amp;as_any=developer%20programmer%20engineer%20contractor%20freelancer%20desarrollador%20desarrolladora%20programadora%20programador%20ingeniero%20ingeniera%20contratista%20contrata%20autonomo" TargetMode="External"/><Relationship Id="rId1418" Type="http://schemas.openxmlformats.org/officeDocument/2006/relationships/hyperlink" Target="https://jp.indeed.com/jobs?as_phr=%22quarkus%22" TargetMode="External"/><Relationship Id="rId1972" Type="http://schemas.openxmlformats.org/officeDocument/2006/relationships/hyperlink" Target="https://vn.indeed.com/jobs?as_phr=%22java%22&amp;as_any=developer%20programmer%20engineer%20contractor%20freelancer" TargetMode="External"/><Relationship Id="rId1625" Type="http://schemas.openxmlformats.org/officeDocument/2006/relationships/hyperlink" Target="https://ae.indeed.com/jobs?as_phr=%22spring+boot%22&amp;as_any=developer%20programmer%20engineer%20contractor%20freelancer" TargetMode="External"/><Relationship Id="rId1832" Type="http://schemas.openxmlformats.org/officeDocument/2006/relationships/hyperlink" Target="https://nz.indeed.com/jobs?as_phr=%22java%22&amp;as_any=developer%20programmer%20engineer%20contractor%20freelancer" TargetMode="External"/><Relationship Id="rId2399" Type="http://schemas.openxmlformats.org/officeDocument/2006/relationships/hyperlink" Target="https://cl.indeed.com/jobs?as_phr=%22type+script%22" TargetMode="External"/><Relationship Id="rId578" Type="http://schemas.openxmlformats.org/officeDocument/2006/relationships/hyperlink" Target="https://ca.indeed.com/jobs?as_phr=%22vaadin%22&amp;as_any=developer%20programmer%20engineer%20contractor%20freelancer" TargetMode="External"/><Relationship Id="rId785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992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2259" Type="http://schemas.openxmlformats.org/officeDocument/2006/relationships/hyperlink" Target="https://za.indeed.com/jobs?as_phr=%22my+sql%22&amp;as_any=developer%20programmer%20engineer%20contractor%20freelancer" TargetMode="External"/><Relationship Id="rId2466" Type="http://schemas.openxmlformats.org/officeDocument/2006/relationships/hyperlink" Target="https://fr.indeed.com/jobs?as_phr=%22c%2B%2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73" Type="http://schemas.openxmlformats.org/officeDocument/2006/relationships/hyperlink" Target="https://sg.indeed.com/jobs?as_phr=%22python%22&amp;as_any=developer%20programmer%20engineer%20contractor%20freelancer" TargetMode="External"/><Relationship Id="rId438" Type="http://schemas.openxmlformats.org/officeDocument/2006/relationships/hyperlink" Target="https://sg.indeed.com/jobs?as_phr=%22visual+studio+code%22&amp;as_any=developer%20programmer%20engineer%20contractor%20freelancer" TargetMode="External"/><Relationship Id="rId645" Type="http://schemas.openxmlformats.org/officeDocument/2006/relationships/hyperlink" Target="https://dk.indeed.com/jobs?as_phr=%22angular%22" TargetMode="External"/><Relationship Id="rId852" Type="http://schemas.openxmlformats.org/officeDocument/2006/relationships/hyperlink" Target="https://malaysia.indeed.com/jobs?as_phr=%22java+fx%22&amp;as_any=developer%20programmer%20engineer%20contractor%20freelancer" TargetMode="External"/><Relationship Id="rId1068" Type="http://schemas.openxmlformats.org/officeDocument/2006/relationships/hyperlink" Target="https://za.indeed.com/jobs?as_phr=%22java+fx%22&amp;as_any=developer%20programmer%20engineer%20contractor%20freelancer" TargetMode="External"/><Relationship Id="rId1275" Type="http://schemas.openxmlformats.org/officeDocument/2006/relationships/hyperlink" Target="https://br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482" Type="http://schemas.openxmlformats.org/officeDocument/2006/relationships/hyperlink" Target="https://no.indeed.com/jobs?as_phr=%22micronaut%22&amp;as_any=developer%20programmer%20engineer%20contractor%20freelancer%20utvikler%20programmerer%20ingenior%20entreprenor%20frilanser" TargetMode="External"/><Relationship Id="rId2119" Type="http://schemas.openxmlformats.org/officeDocument/2006/relationships/hyperlink" Target="https://ie.indeed.com/jobs?as_phr=%22cassandra%22&amp;as_any=developer%20programmer%20engineer%20contractor%20freelancer" TargetMode="External"/><Relationship Id="rId2326" Type="http://schemas.openxmlformats.org/officeDocument/2006/relationships/hyperlink" Target="https://uy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533" Type="http://schemas.openxmlformats.org/officeDocument/2006/relationships/hyperlink" Target="https://jp.indeed.com/jobs?as_phr=%22python%22" TargetMode="External"/><Relationship Id="rId2740" Type="http://schemas.openxmlformats.org/officeDocument/2006/relationships/hyperlink" Target="https://ua.indeed.com/jobs?as_phr=%22rust%22" TargetMode="External"/><Relationship Id="rId505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712" Type="http://schemas.openxmlformats.org/officeDocument/2006/relationships/hyperlink" Target="https://de.indeed.com/jobs?as_phr=%22java+fx%22&amp;as_any=developer%20programmer%20engineer%20contractor%20freelancer%20programmierer%20programmiererin%20entwickler%20entwicklerin%20freiberufler%20freiberuflerin" TargetMode="External"/><Relationship Id="rId1135" Type="http://schemas.openxmlformats.org/officeDocument/2006/relationships/hyperlink" Target="https://th.indeed.com/jobs?as_phr=%22vaadin%22&amp;as_any=developer%20programmer%20engineer%20contractor%20freelancer" TargetMode="External"/><Relationship Id="rId1342" Type="http://schemas.openxmlformats.org/officeDocument/2006/relationships/hyperlink" Target="https://fi.indeed.com/jobs?as_phr=%22micro+profile%22&amp;as_any=developer%20programmer%20engineer%20contractor%20freelancer%20ohjelmistokehittaja%20ohjelmoija%20insinoori%20urakoitsija" TargetMode="External"/><Relationship Id="rId1202" Type="http://schemas.openxmlformats.org/officeDocument/2006/relationships/hyperlink" Target="https://www.indeed.com/jobs?as_phr=%22react%22&amp;as_any=developer%20programmer%20engineer%20contractor%20freelancer" TargetMode="External"/><Relationship Id="rId2600" Type="http://schemas.openxmlformats.org/officeDocument/2006/relationships/hyperlink" Target="https://no.indeed.com/jobs?as_phr=%22rust%22&amp;as_any=developer%20programmer%20engineer%20contractor%20freelancer%20utvikler%20programmerer%20ingenior%20entreprenor%20frilanser" TargetMode="External"/><Relationship Id="rId295" Type="http://schemas.openxmlformats.org/officeDocument/2006/relationships/hyperlink" Target="https://cz.indeed.com/jobs?as_phr=%22intellij%22&amp;as_any=developer%20programmer%20engineer%20contractor%20freelancer%20vyvojar%20programator%20inzenyr%20dodavatel%20%22nezavisly%20pracovnik%22" TargetMode="External"/><Relationship Id="rId2183" Type="http://schemas.openxmlformats.org/officeDocument/2006/relationships/hyperlink" Target="https://ng.indeed.com/jobs?as_phr=%22mongo+db%22&amp;as_any=developer%20programmer%20engineer%20contractor%20freelancer" TargetMode="External"/><Relationship Id="rId2390" Type="http://schemas.openxmlformats.org/officeDocument/2006/relationships/hyperlink" Target="https://br.indeed.com/jobs?as_phr=%22rust%22&amp;as_any=developer%20programmer%20engineer%20contractor%20freelancer%20desenvolvedor%20desenvolvedora%20programadora%20programador%20engenheiro%20engenheira%20contratante%20%22trabalhador%20autonomo%22" TargetMode="External"/><Relationship Id="rId155" Type="http://schemas.openxmlformats.org/officeDocument/2006/relationships/hyperlink" Target="https://pa.indeed.com/jobs?as_phr=%22maven%22&amp;as_any=developer%20programmer%20engineer%20contractor%20freelancer%20desarrollador%20desarrolladora%20programadora%20programador%20ingeniero%20ingeniera%20contratista%20contrata%20autonomo" TargetMode="External"/><Relationship Id="rId362" Type="http://schemas.openxmlformats.org/officeDocument/2006/relationships/hyperlink" Target="https://kw.indeed.com/jobs?as_phr=%22visual+studio+code%22&amp;as_any=developer%20programmer%20engineer%20contractor%20freelancer" TargetMode="External"/><Relationship Id="rId2043" Type="http://schemas.openxmlformats.org/officeDocument/2006/relationships/hyperlink" Target="https://cz.indeed.com/jobs?as_phr=%22my+sql%22&amp;as_any=developer%20programmer%20engineer%20contractor%20freelancer%20vyvojar%20programator%20inzenyr%20dodavatel%20%22nezavisly%20pracovnik%22" TargetMode="External"/><Relationship Id="rId2250" Type="http://schemas.openxmlformats.org/officeDocument/2006/relationships/hyperlink" Target="https://sa.indeed.com/jobs?as_phr=%22couchbase%22&amp;as_any=developer%20programmer%20engineer%20contractor%20freelancer" TargetMode="External"/><Relationship Id="rId222" Type="http://schemas.openxmlformats.org/officeDocument/2006/relationships/hyperlink" Target="https://tr.indeed.com/jobs?as_phr=%22ant%22&amp;as_any=developer%20programmer%20engineer%20contractor%20freelancer%20gelistirici%20programci%20muhendis%20meteahhit%20%22serbest%20calisan%22" TargetMode="External"/><Relationship Id="rId2110" Type="http://schemas.openxmlformats.org/officeDocument/2006/relationships/hyperlink" Target="https://id.indeed.com/jobs?as_phr=%22postgres%22&amp;as_any=developer%20programmer%20engineer%20contractor%20freelancer&amp;as_not=PostgreSQL" TargetMode="External"/><Relationship Id="rId1669" Type="http://schemas.openxmlformats.org/officeDocument/2006/relationships/hyperlink" Target="https://ar.indeed.com/jobs?as_phr=%22kotlin%22&amp;as_any=developer%20programmer%20engineer%20contractor%20freelancer%20desarrollador%20desarrolladora%20programadora%20programador%20ingeniero%20ingeniera%20contratista%20contrata%20autonomo" TargetMode="External"/><Relationship Id="rId1876" Type="http://schemas.openxmlformats.org/officeDocument/2006/relationships/hyperlink" Target="https://pl.indeed.com/jobs?as_phr=%22clojure%22&amp;as_any=developer%20programmer%20engineer%20contractor%20freelancer%20programista%20deweloper%20inzynier%20kontrahent%20%22wolny%20strzelec%22" TargetMode="External"/><Relationship Id="rId1529" Type="http://schemas.openxmlformats.org/officeDocument/2006/relationships/hyperlink" Target="https://pt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1736" Type="http://schemas.openxmlformats.org/officeDocument/2006/relationships/hyperlink" Target="https://ec.indeed.com/jobs?as_phr=%22clojure%22&amp;as_any=developer%20programmer%20engineer%20contractor%20freelancer%20desarrollador%20desarrolladora%20programadora%20programador%20ingeniero%20ingeniera%20contratista%20contrata%20autonomo" TargetMode="External"/><Relationship Id="rId1943" Type="http://schemas.openxmlformats.org/officeDocument/2006/relationships/hyperlink" Target="https://ua.indeed.com/jobs?as_phr=%22scala%22" TargetMode="External"/><Relationship Id="rId28" Type="http://schemas.openxmlformats.org/officeDocument/2006/relationships/hyperlink" Target="https://ca.indeed.com/jobs?as_phr=%22gradle%22&amp;as_any=developer%20programmer%20engineer%20contractor%20freelancer" TargetMode="External"/><Relationship Id="rId1803" Type="http://schemas.openxmlformats.org/officeDocument/2006/relationships/hyperlink" Target="https://kw.indeed.com/jobs?as_phr=%22scala%22&amp;as_any=developer%20programmer%20engineer%20contractor%20freelancer" TargetMode="External"/><Relationship Id="rId689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896" Type="http://schemas.openxmlformats.org/officeDocument/2006/relationships/hyperlink" Target="https://nz.indeed.com/jobs?as_phr=%22thymeleaf%22&amp;as_any=developer%20programmer%20engineer%20contractor%20freelancer" TargetMode="External"/><Relationship Id="rId2577" Type="http://schemas.openxmlformats.org/officeDocument/2006/relationships/hyperlink" Target="https://nl.indeed.com/jobs?as_phr=%22c%23%22&amp;as_any=developer%20programmer%20engineer%20contractor%20freelancer%20ontwikkelaar%20programmeur%20ingenieur%20%22vaste%20dienst%22%20%22vaste%20contract%22%20%22zelfstandige%20zonder%20personeel%22%20zfp" TargetMode="External"/><Relationship Id="rId549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56" Type="http://schemas.openxmlformats.org/officeDocument/2006/relationships/hyperlink" Target="https://in.indeed.com/jobs?as_phr=%22vaadin%22&amp;as_any=developer%20programmer%20engineer%20contractor%20freelancer" TargetMode="External"/><Relationship Id="rId1179" Type="http://schemas.openxmlformats.org/officeDocument/2006/relationships/hyperlink" Target="https://uk.indeed.com/jobs?as_phr=%22angular%22&amp;as_any=developer%20programmer%20engineer%20contractor%20freelancer" TargetMode="External"/><Relationship Id="rId1386" Type="http://schemas.openxmlformats.org/officeDocument/2006/relationships/hyperlink" Target="https://in.indeed.com/jobs?as_phr=%22drop+wizard%22&amp;as_any=developer%20programmer%20engineer%20contractor%20freelancer" TargetMode="External"/><Relationship Id="rId1593" Type="http://schemas.openxmlformats.org/officeDocument/2006/relationships/hyperlink" Target="https://ch.indeed.com/jobs?as_phr=%22quarkus%22&amp;as_any=developer%20programmer%20engineer%20contractor%20freelancer%20programmierer%20programmiererin%20entwickler%20entwicklerin%20freiberufler%20freiberuflerin" TargetMode="External"/><Relationship Id="rId2437" Type="http://schemas.openxmlformats.org/officeDocument/2006/relationships/hyperlink" Target="https://dk.indeed.com/jobs?as_phr=%22c%23%22" TargetMode="External"/><Relationship Id="rId409" Type="http://schemas.openxmlformats.org/officeDocument/2006/relationships/hyperlink" Target="https://pe.indeed.com/jobs?as_phr=%22netbeans%22&amp;as_any=developer%20programmer%20engineer%20contractor%20freelancer%20desarrollador%20desarrolladora%20programadora%20programador%20ingeniero%20ingeniera%20contratista%20contrata%20autonomo" TargetMode="External"/><Relationship Id="rId963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1039" Type="http://schemas.openxmlformats.org/officeDocument/2006/relationships/hyperlink" Target="https://sa.indeed.com/jobs?as_phr=%22jsf%22&amp;as_any=developer%20programmer%20engineer%20contractor%20freelancer" TargetMode="External"/><Relationship Id="rId1246" Type="http://schemas.openxmlformats.org/officeDocument/2006/relationships/hyperlink" Target="https://au.indeed.com/jobs?as_phr=%22quarkus%22&amp;as_any=developer%20programmer%20engineer%20contractor%20freelancer" TargetMode="External"/><Relationship Id="rId2644" Type="http://schemas.openxmlformats.org/officeDocument/2006/relationships/hyperlink" Target="https://pt.indeed.com/jobs?as_phr=%22type+script%22&amp;as_any=developer%20programmer%20engineer%20contractor%20freelancer%20desenvolvedor%20desenvolvedora%20programadora%20programador%20engenheiro%20engenheira%20contratante%20%22trabalhador%20autonomo%22" TargetMode="External"/><Relationship Id="rId92" Type="http://schemas.openxmlformats.org/officeDocument/2006/relationships/hyperlink" Target="https://id.indeed.com/jobs?as_phr=%22gradle%22&amp;as_any=developer%20programmer%20engineer%20contractor%20freelancer" TargetMode="External"/><Relationship Id="rId616" Type="http://schemas.openxmlformats.org/officeDocument/2006/relationships/hyperlink" Target="https://co.indeed.com/jobs?as_phr=%22java+fx%22&amp;as_any=developer%20programmer%20engineer%20contractor%20freelancer%20desarrollador%20desarrolladora%20programadora%20programador%20ingeniero%20ingeniera%20contratista%20contrata%20autonomo" TargetMode="External"/><Relationship Id="rId823" Type="http://schemas.openxmlformats.org/officeDocument/2006/relationships/hyperlink" Target="https://kw.indeed.com/jobs?as_phr=%22jsf%22&amp;as_any=developer%20programmer%20engineer%20contractor%20freelancer" TargetMode="External"/><Relationship Id="rId1453" Type="http://schemas.openxmlformats.org/officeDocument/2006/relationships/hyperlink" Target="https://ma.indeed.com/jobs?as_phr=%22quarkus%22&amp;as_any=developer%20programmer%20engineer%20contractor%20freelancer" TargetMode="External"/><Relationship Id="rId1660" Type="http://schemas.openxmlformats.org/officeDocument/2006/relationships/hyperlink" Target="https://vn.indeed.com/jobs?as_phr=%22spring+boot%22&amp;as_any=developer%20programmer%20engineer%20contractor%20freelancer" TargetMode="External"/><Relationship Id="rId2504" Type="http://schemas.openxmlformats.org/officeDocument/2006/relationships/hyperlink" Target="https://id.indeed.com/jobs?as_phr=%22type+script%22&amp;as_any=developer%20programmer%20engineer%20contractor%20freelancer" TargetMode="External"/><Relationship Id="rId2711" Type="http://schemas.openxmlformats.org/officeDocument/2006/relationships/hyperlink" Target="https://ch.indeed.com/jobs?as_phr=%22c%2B%2B%22&amp;as_any=developer%20programmer%20engineer%20contractor%20freelancer%20programmierer%20programmiererin%20entwickler%20entwicklerin%20freiberufler%20freiberuflerin" TargetMode="External"/><Relationship Id="rId1106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1313" Type="http://schemas.openxmlformats.org/officeDocument/2006/relationships/hyperlink" Target="https://cz.indeed.com/jobs?as_phr=%22jakarta+ee%22&amp;as_any=developer%20programmer%20engineer%20contractor%20freelancer%20vyvojar%20programator%20inzenyr%20dodavatel%20%22nezavisly%20pracovnik%22" TargetMode="External"/><Relationship Id="rId1520" Type="http://schemas.openxmlformats.org/officeDocument/2006/relationships/hyperlink" Target="https://pl.indeed.com/jobs?as_phr=%22spring+boot%22&amp;as_any=developer%20programmer%20engineer%20contractor%20freelancer%20programista%20deweloper%20inzynier%20kontrahent%20%22wolny%20strzelec%22" TargetMode="External"/><Relationship Id="rId199" Type="http://schemas.openxmlformats.org/officeDocument/2006/relationships/hyperlink" Target="https://es.indeed.com/jobs?as_phr=%22maven%22&amp;as_any=developer%20programmer%20engineer%20contractor%20freelancer%20desarrollador%20desarrolladora%20programadora%20programador%20ingeniero%20ingeniera%20contratista%20contrata%20autonomo" TargetMode="External"/><Relationship Id="rId2087" Type="http://schemas.openxmlformats.org/officeDocument/2006/relationships/hyperlink" Target="https://gr.indeed.com/jobs?as_phr=%22mongo+db%22" TargetMode="External"/><Relationship Id="rId2294" Type="http://schemas.openxmlformats.org/officeDocument/2006/relationships/hyperlink" Target="https://tw.indeed.com/jobs?as_phr=%22neo4j%22" TargetMode="External"/><Relationship Id="rId266" Type="http://schemas.openxmlformats.org/officeDocument/2006/relationships/hyperlink" Target="https://bh.indeed.com/jobs?as_phr=%22visual+studio+code%22&amp;as_any=developer%20programmer%20engineer%20contractor%20freelancer" TargetMode="External"/><Relationship Id="rId473" Type="http://schemas.openxmlformats.org/officeDocument/2006/relationships/hyperlink" Target="https://ua.indeed.com/jobs?as_phr=%22netbeans%22" TargetMode="External"/><Relationship Id="rId680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2154" Type="http://schemas.openxmlformats.org/officeDocument/2006/relationships/hyperlink" Target="https://malaysia.indeed.com/jobs?as_phr=%22couchbase%22&amp;as_any=developer%20programmer%20engineer%20contractor%20freelancer" TargetMode="External"/><Relationship Id="rId2361" Type="http://schemas.openxmlformats.org/officeDocument/2006/relationships/hyperlink" Target="https://au.indeed.com/jobs?as_phr=%22c%2B%2B%22&amp;as_any=developer%20programmer%20engineer%20contractor%20freelancer" TargetMode="External"/><Relationship Id="rId126" Type="http://schemas.openxmlformats.org/officeDocument/2006/relationships/hyperlink" Target="https://mx.indeed.com/jobs?as_phr=%22ant%22&amp;as_any=developer%20programmer%20engineer%20contractor%20freelancer%20desarrollador%20desarrolladora%20programadora%20programador%20ingeniero%20ingeniera%20contratista%20contrata%20autonomo" TargetMode="External"/><Relationship Id="rId333" Type="http://schemas.openxmlformats.org/officeDocument/2006/relationships/hyperlink" Target="https://hu.indeed.com/jobs?as_phr=%22netbeans%22&amp;as_any=developer%20programmer%20engineer%20contractor%20freelancer%20fejleszto%20programozo%20mernok%20vallalkozo%20szabaduszo" TargetMode="External"/><Relationship Id="rId540" Type="http://schemas.openxmlformats.org/officeDocument/2006/relationships/hyperlink" Target="https://bh.indeed.com/jobs?as_phr=%22jsf%22&amp;as_any=developer%20programmer%20engineer%20contractor%20freelancer" TargetMode="External"/><Relationship Id="rId1170" Type="http://schemas.openxmlformats.org/officeDocument/2006/relationships/hyperlink" Target="https://ae.indeed.com/jobs?as_phr=%22thymeleaf%22&amp;as_any=developer%20programmer%20engineer%20contractor%20freelancer" TargetMode="External"/><Relationship Id="rId2014" Type="http://schemas.openxmlformats.org/officeDocument/2006/relationships/hyperlink" Target="https://ca.indeed.com/jobs?as_phr=%22postgres%22&amp;as_any=developer%20programmer%20engineer%20contractor%20freelancer&amp;as_not=PostgreSQL" TargetMode="External"/><Relationship Id="rId2221" Type="http://schemas.openxmlformats.org/officeDocument/2006/relationships/hyperlink" Target="https://ph.indeed.com/jobs?as_phr=%22cassandra%22&amp;as_any=developer%20programmer%20engineer%20contractor%20freelancer" TargetMode="External"/><Relationship Id="rId1030" Type="http://schemas.openxmlformats.org/officeDocument/2006/relationships/hyperlink" Target="https://ro.indeed.com/jobs?as_phr=%22vue%22" TargetMode="External"/><Relationship Id="rId400" Type="http://schemas.openxmlformats.org/officeDocument/2006/relationships/hyperlink" Target="https://pk.indeed.com/jobs?as_phr=%22eclipse%22&amp;as_any=developer%20programmer%20engineer%20contractor%20freelancer" TargetMode="External"/><Relationship Id="rId1987" Type="http://schemas.openxmlformats.org/officeDocument/2006/relationships/hyperlink" Target="https://au.indeed.com/jobs?as_phr=%22cassandra%22&amp;as_any=developer%20programmer%20engineer%20contractor%20freelancer" TargetMode="External"/><Relationship Id="rId1847" Type="http://schemas.openxmlformats.org/officeDocument/2006/relationships/hyperlink" Target="https://om.indeed.com/jobs?as_phr=%22java%22&amp;as_any=developer%20programmer%20engineer%20contractor%20freelancer" TargetMode="External"/><Relationship Id="rId1707" Type="http://schemas.openxmlformats.org/officeDocument/2006/relationships/hyperlink" Target="https://cn.indeed.com/jobs?as_phr=%22java%22" TargetMode="External"/><Relationship Id="rId190" Type="http://schemas.openxmlformats.org/officeDocument/2006/relationships/hyperlink" Target="https://sg.indeed.com/jobs?as_phr=%22ant%22&amp;as_any=developer%20programmer%20engineer%20contractor%20freelancer" TargetMode="External"/><Relationship Id="rId1914" Type="http://schemas.openxmlformats.org/officeDocument/2006/relationships/hyperlink" Target="https://es.indeed.com/jobs?as_phr=%22kotlin%22&amp;as_any=developer%20programmer%20engineer%20contractor%20freelancer%20desarrollador%20desarrolladora%20programadora%20programador%20ingeniero%20ingeniera%20contratista%20contrata%20autonomo" TargetMode="External"/><Relationship Id="rId2688" Type="http://schemas.openxmlformats.org/officeDocument/2006/relationships/hyperlink" Target="https://kr.indeed.com/jobs?as_phr=%22golang%22" TargetMode="External"/><Relationship Id="rId867" Type="http://schemas.openxmlformats.org/officeDocument/2006/relationships/hyperlink" Target="https://ma.indeed.com/jobs?as_phr=%22react%22&amp;as_any=developer%20programmer%20engineer%20contractor%20freelancer" TargetMode="External"/><Relationship Id="rId1497" Type="http://schemas.openxmlformats.org/officeDocument/2006/relationships/hyperlink" Target="https://pk.indeed.com/jobs?as_phr=%22helidon%22&amp;as_any=developer%20programmer%20engineer%20contractor%20freelancer" TargetMode="External"/><Relationship Id="rId2548" Type="http://schemas.openxmlformats.org/officeDocument/2006/relationships/hyperlink" Target="https://lu.indeed.com/jobs?as_phr=%22golang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755" Type="http://schemas.openxmlformats.org/officeDocument/2006/relationships/hyperlink" Target="https://uy.indeed.com/jobs?as_phr=%22java+script%22&amp;as_any=developer%20programmer%20engineer%20contractor%20freelancer%20desarrollador%20desarrolladora%20programadora%20programador%20ingeniero%20ingeniera%20contratista%20contrata%20autonomo" TargetMode="External"/><Relationship Id="rId727" Type="http://schemas.openxmlformats.org/officeDocument/2006/relationships/hyperlink" Target="https://hk.indeed.com/jobs?as_phr=%22react%22&amp;as_any=developer%20programmer%20engineer%20contractor%20freelancer" TargetMode="External"/><Relationship Id="rId934" Type="http://schemas.openxmlformats.org/officeDocument/2006/relationships/hyperlink" Target="https://om.indeed.com/jobs?as_phr=%22vue%22&amp;as_any=developer%20programmer%20engineer%20contractor%20freelancer" TargetMode="External"/><Relationship Id="rId1357" Type="http://schemas.openxmlformats.org/officeDocument/2006/relationships/hyperlink" Target="https://de.indeed.com/jobs?as_phr=%22quarkus%22&amp;as_any=developer%20programmer%20engineer%20contractor%20freelancer%20programmierer%20programmiererin%20entwickler%20entwicklerin%20freiberufler%20freiberuflerin" TargetMode="External"/><Relationship Id="rId1564" Type="http://schemas.openxmlformats.org/officeDocument/2006/relationships/hyperlink" Target="https://za.indeed.com/jobs?as_phr=%22micro+profile%22&amp;as_any=developer%20programmer%20engineer%20contractor%20freelancer" TargetMode="External"/><Relationship Id="rId1771" Type="http://schemas.openxmlformats.org/officeDocument/2006/relationships/hyperlink" Target="https://hu.indeed.com/jobs?as_phr=%22clojure%22&amp;as_any=developer%20programmer%20engineer%20contractor%20freelancer%20fejleszto%20programozo%20mernok%20vallalkozo%20szabaduszo" TargetMode="External"/><Relationship Id="rId2408" Type="http://schemas.openxmlformats.org/officeDocument/2006/relationships/hyperlink" Target="https://cn.indeed.com/jobs?as_phr=%22golang%22" TargetMode="External"/><Relationship Id="rId2615" Type="http://schemas.openxmlformats.org/officeDocument/2006/relationships/hyperlink" Target="https://pa.indeed.com/jobs?as_phr=%22java+script%22&amp;as_any=developer%20programmer%20engineer%20contractor%20freelancer%20desarrollador%20desarrolladora%20programadora%20programador%20ingeniero%20ingeniera%20contratista%20contrata%20autonomo" TargetMode="External"/><Relationship Id="rId63" Type="http://schemas.openxmlformats.org/officeDocument/2006/relationships/hyperlink" Target="https://fi.indeed.com/jobs?as_phr=%22maven%22&amp;as_any=developer%20programmer%20engineer%20contractor%20freelancer%20ohjelmistokehittaja%20ohjelmoija%20insinoori%20urakoitsija" TargetMode="External"/><Relationship Id="rId1217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424" Type="http://schemas.openxmlformats.org/officeDocument/2006/relationships/hyperlink" Target="https://kw.indeed.com/jobs?as_phr=%22micro+profile%22&amp;as_any=developer%20programmer%20engineer%20contractor%20freelancer" TargetMode="External"/><Relationship Id="rId1631" Type="http://schemas.openxmlformats.org/officeDocument/2006/relationships/hyperlink" Target="https://ae.indeed.com/jobs?as_phr=%22drop+wizard%22&amp;as_any=developer%20programmer%20engineer%20contractor%20freelancer" TargetMode="External"/><Relationship Id="rId2198" Type="http://schemas.openxmlformats.org/officeDocument/2006/relationships/hyperlink" Target="https://om.indeed.com/jobs?as_phr=%22neo4j%22&amp;as_any=developer%20programmer%20engineer%20contractor%20freelancer" TargetMode="External"/><Relationship Id="rId377" Type="http://schemas.openxmlformats.org/officeDocument/2006/relationships/hyperlink" Target="https://ma.indeed.com/jobs?as_phr=%22netbeans%22&amp;as_any=developer%20programmer%20engineer%20contractor%20freelancer" TargetMode="External"/><Relationship Id="rId584" Type="http://schemas.openxmlformats.org/officeDocument/2006/relationships/hyperlink" Target="https://cl.indeed.com/jobs?as_phr=%22react%22" TargetMode="External"/><Relationship Id="rId2058" Type="http://schemas.openxmlformats.org/officeDocument/2006/relationships/hyperlink" Target="https://ec.indeed.com/jobs?as_phr=%22couchbase%22&amp;as_any=developer%20programmer%20engineer%20contractor%20freelancer%20desarrollador%20desarrolladora%20programadora%20programador%20ingeniero%20ingeniera%20contratista%20contrata%20autonomo" TargetMode="External"/><Relationship Id="rId2265" Type="http://schemas.openxmlformats.org/officeDocument/2006/relationships/hyperlink" Target="https://kr.indeed.com/jobs?as_phr=%22my+sql%22" TargetMode="External"/><Relationship Id="rId237" Type="http://schemas.openxmlformats.org/officeDocument/2006/relationships/hyperlink" Target="https://uy.indeed.com/jobs?as_phr=%22sbt%22&amp;as_any=developer%20programmer%20engineer%20contractor%20freelancer%20desarrollador%20desarrolladora%20programadora%20programador%20ingeniero%20ingeniera%20contratista%20contrata%20autonomo" TargetMode="External"/><Relationship Id="rId791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1074" Type="http://schemas.openxmlformats.org/officeDocument/2006/relationships/hyperlink" Target="https://kr.indeed.com/jobs?as_phr=%22jsf%22" TargetMode="External"/><Relationship Id="rId2472" Type="http://schemas.openxmlformats.org/officeDocument/2006/relationships/hyperlink" Target="https://de.indeed.com/jobs?as_phr=%22c%23%22&amp;as_any=developer%20programmer%20engineer%20contractor%20freelancer%20programmierer%20programmiererin%20entwickler%20entwicklerin%20freiberufler%20freiberuflerin" TargetMode="External"/><Relationship Id="rId444" Type="http://schemas.openxmlformats.org/officeDocument/2006/relationships/hyperlink" Target="https://kr.indeed.com/jobs?as_phr=%22eclipse%22" TargetMode="External"/><Relationship Id="rId651" Type="http://schemas.openxmlformats.org/officeDocument/2006/relationships/hyperlink" Target="https://dk.indeed.com/jobs?as_phr=%22flutter%22" TargetMode="External"/><Relationship Id="rId1281" Type="http://schemas.openxmlformats.org/officeDocument/2006/relationships/hyperlink" Target="https://ca.indeed.com/jobs?as_phr=%22micronaut%22&amp;as_any=developer%20programmer%20engineer%20contractor%20freelancer" TargetMode="External"/><Relationship Id="rId2125" Type="http://schemas.openxmlformats.org/officeDocument/2006/relationships/hyperlink" Target="https://it.indeed.com/jobs?as_phr=%22cassandra%22&amp;as_any=developer%20programmer%20engineer%20contractor%20freelancer%20sviluppatore%20sviluppatrice%20programmatrice%20programmatore%20ingegnera%20ingegnere%20committente%20%22libero%20professionista%22" TargetMode="External"/><Relationship Id="rId2332" Type="http://schemas.openxmlformats.org/officeDocument/2006/relationships/hyperlink" Target="https://www.indeed.com/jobs?as_phr=%22postgres%22&amp;as_any=developer%20programmer%20engineer%20contractor%20freelancer&amp;as_not=PostgreSQL" TargetMode="External"/><Relationship Id="rId304" Type="http://schemas.openxmlformats.org/officeDocument/2006/relationships/hyperlink" Target="https://ec.indeed.com/jobs?as_phr=%22eclipse%22&amp;as_any=developer%20programmer%20engineer%20contractor%20freelancer%20desarrollador%20desarrolladora%20programadora%20programador%20ingeniero%20ingeniera%20contratista%20contrata%20autonomo" TargetMode="External"/><Relationship Id="rId511" Type="http://schemas.openxmlformats.org/officeDocument/2006/relationships/hyperlink" Target="https://au.indeed.com/jobs?as_phr=%22react+native%22&amp;as_any=developer%20programmer%20engineer%20contractor%20freelancer" TargetMode="External"/><Relationship Id="rId1141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1001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958" Type="http://schemas.openxmlformats.org/officeDocument/2006/relationships/hyperlink" Target="https://uy.indeed.com/jobs?as_phr=%22scala%22&amp;as_any=developer%20programmer%20engineer%20contractor%20freelancer%20desarrollador%20desarrolladora%20programadora%20programador%20ingeniero%20ingeniera%20contratista%20contrata%20autonomo" TargetMode="External"/><Relationship Id="rId1818" Type="http://schemas.openxmlformats.org/officeDocument/2006/relationships/hyperlink" Target="https://mx.indeed.com/jobs?as_phr=%22scala%22&amp;as_any=developer%20programmer%20engineer%20contractor%20freelancer%20desarrollador%20desarrolladora%20programadora%20programador%20ingeniero%20ingeniera%20contratista%20contrata%20autonomo" TargetMode="External"/><Relationship Id="rId161" Type="http://schemas.openxmlformats.org/officeDocument/2006/relationships/hyperlink" Target="https://pe.indeed.com/jobs?as_phr=%22sbt%22&amp;as_any=developer%20programmer%20engineer%20contractor%20freelancer%20desarrollador%20desarrolladora%20programadora%20programador%20ingeniero%20ingeniera%20contratista%20contrata%20autonomo" TargetMode="External"/><Relationship Id="rId978" Type="http://schemas.openxmlformats.org/officeDocument/2006/relationships/hyperlink" Target="https://ph.indeed.com/jobs?as_phr=%22jsf%22&amp;as_any=developer%20programmer%20engineer%20contractor%20freelancer" TargetMode="External"/><Relationship Id="rId2659" Type="http://schemas.openxmlformats.org/officeDocument/2006/relationships/hyperlink" Target="https://ro.indeed.com/jobs?as_phr=%22python%22" TargetMode="External"/><Relationship Id="rId838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8" Type="http://schemas.openxmlformats.org/officeDocument/2006/relationships/hyperlink" Target="https://nz.indeed.com/jobs?as_phr=%22micronaut%22&amp;as_any=developer%20programmer%20engineer%20contractor%20freelancer" TargetMode="External"/><Relationship Id="rId1675" Type="http://schemas.openxmlformats.org/officeDocument/2006/relationships/hyperlink" Target="https://au.indeed.com/jobs?as_phr=%22groovy%22&amp;as_any=developer%20programmer%20engineer%20contractor%20freelancer" TargetMode="External"/><Relationship Id="rId1882" Type="http://schemas.openxmlformats.org/officeDocument/2006/relationships/hyperlink" Target="https://qa.indeed.com/jobs?as_phr=%22java%22&amp;as_any=developer%20programmer%20engineer%20contractor%20freelancer" TargetMode="External"/><Relationship Id="rId2519" Type="http://schemas.openxmlformats.org/officeDocument/2006/relationships/hyperlink" Target="https://it.indeed.com/jobs?as_phr=%22python%22&amp;as_any=developer%20programmer%20engineer%20contractor%20freelancer%20sviluppatore%20sviluppatrice%20programmatrice%20programmatore%20ingegnera%20ingegnere%20committente%20%22libero%20professionista%22" TargetMode="External"/><Relationship Id="rId2726" Type="http://schemas.openxmlformats.org/officeDocument/2006/relationships/hyperlink" Target="https://th.indeed.com/jobs?as_phr=%22rust%22&amp;as_any=developer%20programmer%20engineer%20contractor%20freelancer" TargetMode="External"/><Relationship Id="rId1328" Type="http://schemas.openxmlformats.org/officeDocument/2006/relationships/hyperlink" Target="https://ec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535" Type="http://schemas.openxmlformats.org/officeDocument/2006/relationships/hyperlink" Target="https://qa.indeed.com/jobs?as_phr=%22jakarta+ee%22&amp;as_any=developer%20programmer%20engineer%20contractor%20freelancer" TargetMode="External"/><Relationship Id="rId905" Type="http://schemas.openxmlformats.org/officeDocument/2006/relationships/hyperlink" Target="https://ng.indeed.com/jobs?as_phr=%22angular%22&amp;as_any=developer%20programmer%20engineer%20contractor%20freelancer" TargetMode="External"/><Relationship Id="rId1742" Type="http://schemas.openxmlformats.org/officeDocument/2006/relationships/hyperlink" Target="https://fi.indeed.com/jobs?as_phr=%22java%22&amp;as_any=developer%20programmer%20engineer%20contractor%20freelancer%20ohjelmistokehittaja%20ohjelmoija%20insinoori%20urakoitsija" TargetMode="External"/><Relationship Id="rId34" Type="http://schemas.openxmlformats.org/officeDocument/2006/relationships/hyperlink" Target="https://cl.indeed.com/jobs?as_phr=%22ant%22" TargetMode="External"/><Relationship Id="rId1602" Type="http://schemas.openxmlformats.org/officeDocument/2006/relationships/hyperlink" Target="https://tw.indeed.com/jobs?as_phr=%22helidon%22" TargetMode="External"/><Relationship Id="rId488" Type="http://schemas.openxmlformats.org/officeDocument/2006/relationships/hyperlink" Target="https://www.indeed.com/jobs?as_phr=%22eclipse%22&amp;as_any=developer%20programmer%20engineer%20contractor%20freelancer" TargetMode="External"/><Relationship Id="rId695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69" Type="http://schemas.openxmlformats.org/officeDocument/2006/relationships/hyperlink" Target="https://nl.indeed.com/jobs?as_phr=%22my+sql%22&amp;as_any=developer%20programmer%20engineer%20contractor%20freelancer%20ontwikkelaar%20programmeur%20ingenieur%20%22vaste%20dienst%22%20%22vaste%20contract%22%20%22zelfstandige%20zonder%20personeel%22%20zfp" TargetMode="External"/><Relationship Id="rId2376" Type="http://schemas.openxmlformats.org/officeDocument/2006/relationships/hyperlink" Target="https://bh.indeed.com/jobs?as_phr=%22rust%22&amp;as_any=developer%20programmer%20engineer%20contractor%20freelancer" TargetMode="External"/><Relationship Id="rId2583" Type="http://schemas.openxmlformats.org/officeDocument/2006/relationships/hyperlink" Target="https://nz.indeed.com/jobs?as_phr=%22golang%22&amp;as_any=developer%20programmer%20engineer%20contractor%20freelancer" TargetMode="External"/><Relationship Id="rId348" Type="http://schemas.openxmlformats.org/officeDocument/2006/relationships/hyperlink" Target="https://it.indeed.com/jobs?as_phr=%22eclipse%22&amp;as_any=developer%20programmer%20engineer%20contractor%20freelancer%20sviluppatore%20sviluppatrice%20programmatrice%20programmatore%20ingegnera%20ingegnere%20committente%20%22libero%20professionista%22" TargetMode="External"/><Relationship Id="rId555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62" Type="http://schemas.openxmlformats.org/officeDocument/2006/relationships/hyperlink" Target="https://id.indeed.com/jobs?as_phr=%22react%22&amp;as_any=developer%20programmer%20engineer%20contractor%20freelancer" TargetMode="External"/><Relationship Id="rId1185" Type="http://schemas.openxmlformats.org/officeDocument/2006/relationships/hyperlink" Target="https://uk.indeed.com/jobs?as_phr=%22flutter%22&amp;as_any=developer%20programmer%20engineer%20contractor%20freelancer" TargetMode="External"/><Relationship Id="rId1392" Type="http://schemas.openxmlformats.org/officeDocument/2006/relationships/hyperlink" Target="https://id.indeed.com/jobs?as_phr=%22helidon%22&amp;as_any=developer%20programmer%20engineer%20contractor%20freelancer" TargetMode="External"/><Relationship Id="rId2029" Type="http://schemas.openxmlformats.org/officeDocument/2006/relationships/hyperlink" Target="https://cn.indeed.com/jobs?as_phr=%22cassandra%22" TargetMode="External"/><Relationship Id="rId2236" Type="http://schemas.openxmlformats.org/officeDocument/2006/relationships/hyperlink" Target="https://qa.indeed.com/jobs?as_phr=%22postgres%22&amp;as_any=developer%20programmer%20engineer%20contractor%20freelancer&amp;as_not=PostgreSQL" TargetMode="External"/><Relationship Id="rId2443" Type="http://schemas.openxmlformats.org/officeDocument/2006/relationships/hyperlink" Target="https://ec.indeed.com/jobs?as_phr=%22golang%22&amp;as_any=developer%20programmer%20engineer%20contractor%20freelancer%20desarrollador%20desarrolladora%20programadora%20programador%20ingeniero%20ingeniera%20contratista%20contrata%20autonomo" TargetMode="External"/><Relationship Id="rId2650" Type="http://schemas.openxmlformats.org/officeDocument/2006/relationships/hyperlink" Target="https://qa.indeed.com/jobs?as_phr=%22java+script%22&amp;as_any=developer%20programmer%20engineer%20contractor%20freelancer" TargetMode="External"/><Relationship Id="rId208" Type="http://schemas.openxmlformats.org/officeDocument/2006/relationships/hyperlink" Target="https://ch.indeed.com/jobs?as_phr=%22gradle%22&amp;as_any=developer%20programmer%20engineer%20contractor%20freelancer%20programmierer%20programmiererin%20entwickler%20entwicklerin%20freiberufler%20freiberuflerin" TargetMode="External"/><Relationship Id="rId415" Type="http://schemas.openxmlformats.org/officeDocument/2006/relationships/hyperlink" Target="https://pl.indeed.com/jobs?as_phr=%22intellij%22&amp;as_any=developer%20programmer%20engineer%20contractor%20freelancer%20programista%20deweloper%20inzynier%20kontrahent%20%22wolny%20strzelec%22" TargetMode="External"/><Relationship Id="rId622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1045" Type="http://schemas.openxmlformats.org/officeDocument/2006/relationships/hyperlink" Target="https://sa.indeed.com/jobs?as_phr=%22xamarin%22&amp;as_any=developer%20programmer%20engineer%20contractor%20freelancer" TargetMode="External"/><Relationship Id="rId1252" Type="http://schemas.openxmlformats.org/officeDocument/2006/relationships/hyperlink" Target="https://at.indeed.com/jobs?as_phr=%22micro+profile%22&amp;as_any=developer%20programmer%20engineer%20contractor%20freelancer%20programmierer%20programmiererin%20entwickler%20entwicklerin%20freiberufler%20freiberuflerin" TargetMode="External"/><Relationship Id="rId2303" Type="http://schemas.openxmlformats.org/officeDocument/2006/relationships/hyperlink" Target="https://tr.indeed.com/jobs?as_phr=%22mongo+db%22&amp;as_any=developer%20programmer%20engineer%20contractor%20freelancer%20gelistirici%20programci%20muhendis%20meteahhit%20%22serbest%20calisan%22" TargetMode="External"/><Relationship Id="rId2510" Type="http://schemas.openxmlformats.org/officeDocument/2006/relationships/hyperlink" Target="https://ie.indeed.com/jobs?as_phr=%22java+script%22&amp;as_any=developer%20programmer%20engineer%20contractor%20freelancer" TargetMode="External"/><Relationship Id="rId1112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1929" Type="http://schemas.openxmlformats.org/officeDocument/2006/relationships/hyperlink" Target="https://tw.indeed.com/jobs?as_phr=%22kotlin%22" TargetMode="External"/><Relationship Id="rId2093" Type="http://schemas.openxmlformats.org/officeDocument/2006/relationships/hyperlink" Target="https://hk.indeed.com/jobs?as_phr=%22mongo+db%22&amp;as_any=developer%20programmer%20engineer%20contractor%20freelancer" TargetMode="External"/><Relationship Id="rId272" Type="http://schemas.openxmlformats.org/officeDocument/2006/relationships/hyperlink" Target="https://br.indeed.com/jobs?as_phr=%22eclipse%22&amp;as_any=developer%20programmer%20engineer%20contractor%20freelancer%20desenvolvedor%20desenvolvedora%20programadora%20programador%20engenheiro%20engenheira%20contratante%20%22trabalhador%20autonomo%22" TargetMode="External"/><Relationship Id="rId2160" Type="http://schemas.openxmlformats.org/officeDocument/2006/relationships/hyperlink" Target="https://mx.indeed.com/jobs?as_phr=%22couchbase%22&amp;as_any=developer%20programmer%20engineer%20contractor%20freelancer%20desarrollador%20desarrolladora%20programadora%20programador%20ingeniero%20ingeniera%20contratista%20contrata%20autonomo" TargetMode="External"/><Relationship Id="rId132" Type="http://schemas.openxmlformats.org/officeDocument/2006/relationships/hyperlink" Target="https://nl.indeed.com/jobs?as_phr=%22gradle%22&amp;as_any=developer%20programmer%20engineer%20contractor%20freelancer%20ontwikkelaar%20programmeur%20ingenieur%20%22vaste%20dienst%22%20%22vaste%20contract%22%20%22zelfstandige%20zonder%20personeel%22%20zfp" TargetMode="External"/><Relationship Id="rId2020" Type="http://schemas.openxmlformats.org/officeDocument/2006/relationships/hyperlink" Target="https://cl.indeed.com/jobs?as_phr=%22postgres%22&amp;as_not=PostgreSQL" TargetMode="External"/><Relationship Id="rId1579" Type="http://schemas.openxmlformats.org/officeDocument/2006/relationships/hyperlink" Target="https://es.indeed.com/jobs?as_phr=%22quarkus%22&amp;as_any=developer%20programmer%20engineer%20contractor%20freelancer%20desarrollador%20desarrolladora%20programadora%20programador%20ingeniero%20ingeniera%20contratista%20contrata%20autonomo" TargetMode="External"/><Relationship Id="rId949" Type="http://schemas.openxmlformats.org/officeDocument/2006/relationships/hyperlink" Target="https://pk.indeed.com/jobs?as_phr=%22xamarin%22&amp;as_any=developer%20programmer%20engineer%20contractor%20freelancer" TargetMode="External"/><Relationship Id="rId1786" Type="http://schemas.openxmlformats.org/officeDocument/2006/relationships/hyperlink" Target="https://ie.indeed.com/jobs?as_phr=%22clojure%22&amp;as_any=developer%20programmer%20engineer%20contractor%20freelancer" TargetMode="External"/><Relationship Id="rId1993" Type="http://schemas.openxmlformats.org/officeDocument/2006/relationships/hyperlink" Target="https://at.indeed.com/jobs?as_phr=%22cassandra%22&amp;as_any=developer%20programmer%20engineer%20contractor%20freelancer%20programmierer%20programmiererin%20entwickler%20entwicklerin%20freiberufler%20freiberuflerin" TargetMode="External"/><Relationship Id="rId78" Type="http://schemas.openxmlformats.org/officeDocument/2006/relationships/hyperlink" Target="https://gr.indeed.com/jobs?as_phr=%22ant%22" TargetMode="External"/><Relationship Id="rId809" Type="http://schemas.openxmlformats.org/officeDocument/2006/relationships/hyperlink" Target="https://jp.indeed.com/jobs?as_phr=%22react%22" TargetMode="External"/><Relationship Id="rId1439" Type="http://schemas.openxmlformats.org/officeDocument/2006/relationships/hyperlink" Target="https://malaysia.indeed.com/jobs?as_phr=%22quarkus%22&amp;as_any=developer%20programmer%20engineer%20contractor%20freelancer" TargetMode="External"/><Relationship Id="rId1646" Type="http://schemas.openxmlformats.org/officeDocument/2006/relationships/hyperlink" Target="https://www.indeed.com/jobs?as_phr=%22spring+boot%22&amp;as_any=developer%20programmer%20engineer%20contractor%20freelancer" TargetMode="External"/><Relationship Id="rId1853" Type="http://schemas.openxmlformats.org/officeDocument/2006/relationships/hyperlink" Target="https://pk.indeed.com/jobs?as_phr=%22scala%22&amp;as_any=developer%20programmer%20engineer%20contractor%20freelancer" TargetMode="External"/><Relationship Id="rId1506" Type="http://schemas.openxmlformats.org/officeDocument/2006/relationships/hyperlink" Target="https://p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713" Type="http://schemas.openxmlformats.org/officeDocument/2006/relationships/hyperlink" Target="https://co.indeed.com/jobs?as_phr=%22scala%22&amp;as_any=developer%20programmer%20engineer%20contractor%20freelancer%20desarrollador%20desarrolladora%20programadora%20programador%20ingeniero%20ingeniera%20contratista%20contrata%20autonomo" TargetMode="External"/><Relationship Id="rId1920" Type="http://schemas.openxmlformats.org/officeDocument/2006/relationships/hyperlink" Target="https://se.indeed.com/jobs?as_phr=%22groovy%22&amp;as_any=developer%20programmer%20engineer%20contractor%20freelancer%20utvecklare%20programmerare%20ingenjor%20entreprenor%20frilansare" TargetMode="External"/><Relationship Id="rId599" Type="http://schemas.openxmlformats.org/officeDocument/2006/relationships/hyperlink" Target="https://cn.indeed.com/jobs?as_phr=%22jsf%22" TargetMode="External"/><Relationship Id="rId2487" Type="http://schemas.openxmlformats.org/officeDocument/2006/relationships/hyperlink" Target="https://hk.indeed.com/jobs?as_phr=%22c%2B%2B%22&amp;as_any=developer%20programmer%20engineer%20contractor%20freelancer" TargetMode="External"/><Relationship Id="rId2694" Type="http://schemas.openxmlformats.org/officeDocument/2006/relationships/hyperlink" Target="https://es.indeed.com/jobs?as_phr=%22python%22&amp;as_any=developer%20programmer%20engineer%20contractor%20freelancer%20desarrollador%20desarrolladora%20programadora%20programador%20ingeniero%20ingeniera%20contratista%20contrata%20autonomo" TargetMode="External"/><Relationship Id="rId459" Type="http://schemas.openxmlformats.org/officeDocument/2006/relationships/hyperlink" Target="https://tw.indeed.com/jobs?as_phr=%22intellij%22" TargetMode="External"/><Relationship Id="rId666" Type="http://schemas.openxmlformats.org/officeDocument/2006/relationships/hyperlink" Target="https://eg.indeed.com/jobs?as_phr=%22react+native%22" TargetMode="External"/><Relationship Id="rId873" Type="http://schemas.openxmlformats.org/officeDocument/2006/relationships/hyperlink" Target="https://ma.indeed.com/jobs?as_phr=%22vaadin%22&amp;as_any=developer%20programmer%20engineer%20contractor%20freelancer" TargetMode="External"/><Relationship Id="rId1089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1296" Type="http://schemas.openxmlformats.org/officeDocument/2006/relationships/hyperlink" Target="https://cn.indeed.com/jobs?as_phr=%22helidon%22" TargetMode="External"/><Relationship Id="rId2347" Type="http://schemas.openxmlformats.org/officeDocument/2006/relationships/hyperlink" Target="https://vn.indeed.com/jobs?as_phr=%22cassandra%22&amp;as_any=developer%20programmer%20engineer%20contractor%20freelancer" TargetMode="External"/><Relationship Id="rId2554" Type="http://schemas.openxmlformats.org/officeDocument/2006/relationships/hyperlink" Target="https://malaysia.indeed.com/jobs?as_phr=%22python%22&amp;as_any=developer%20programmer%20engineer%20contractor%20freelancer" TargetMode="External"/><Relationship Id="rId319" Type="http://schemas.openxmlformats.org/officeDocument/2006/relationships/hyperlink" Target="https://de.indeed.com/jobs?as_phr=%22intellij%22&amp;as_any=developer%20programmer%20engineer%20contractor%20freelancer%20programmierer%20programmiererin%20entwickler%20entwicklerin%20freiberufler%20freiberuflerin" TargetMode="External"/><Relationship Id="rId526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1156" Type="http://schemas.openxmlformats.org/officeDocument/2006/relationships/hyperlink" Target="https://ua.indeed.com/jobs?as_phr=%22jsf%22" TargetMode="External"/><Relationship Id="rId1363" Type="http://schemas.openxmlformats.org/officeDocument/2006/relationships/hyperlink" Target="https://gr.indeed.com/jobs?as_phr=%22micro+profile%22" TargetMode="External"/><Relationship Id="rId2207" Type="http://schemas.openxmlformats.org/officeDocument/2006/relationships/hyperlink" Target="https://pa.indeed.com/jobs?as_phr=%22mongo+db%22&amp;as_any=developer%20programmer%20engineer%20contractor%20freelancer%20desarrollador%20desarrolladora%20programadora%20programador%20ingeniero%20ingeniera%20contratista%20contrata%20autonomo" TargetMode="External"/><Relationship Id="rId2761" Type="http://schemas.openxmlformats.org/officeDocument/2006/relationships/hyperlink" Target="https://uy.indeed.com/jobs?as_phr=%22rust%22&amp;as_any=developer%20programmer%20engineer%20contractor%20freelancer%20desarrollador%20desarrolladora%20programadora%20programador%20ingeniero%20ingeniera%20contratista%20contrata%20autonomo" TargetMode="External"/><Relationship Id="rId733" Type="http://schemas.openxmlformats.org/officeDocument/2006/relationships/hyperlink" Target="https://hk.indeed.com/jobs?as_phr=%22vue%22&amp;as_any=developer%20programmer%20engineer%20contractor%20freelancer" TargetMode="External"/><Relationship Id="rId940" Type="http://schemas.openxmlformats.org/officeDocument/2006/relationships/hyperlink" Target="https://pk.indeed.com/jobs?as_phr=%22react%22&amp;as_any=developer%20programmer%20engineer%20contractor%20freelancer" TargetMode="External"/><Relationship Id="rId1016" Type="http://schemas.openxmlformats.org/officeDocument/2006/relationships/hyperlink" Target="https://qa.indeed.com/jobs?as_phr=%22thymeleaf%22&amp;as_any=developer%20programmer%20engineer%20contractor%20freelancer" TargetMode="External"/><Relationship Id="rId1570" Type="http://schemas.openxmlformats.org/officeDocument/2006/relationships/hyperlink" Target="https://kr.indeed.com/jobs?as_phr=%22jakarta+ee%22" TargetMode="External"/><Relationship Id="rId2414" Type="http://schemas.openxmlformats.org/officeDocument/2006/relationships/hyperlink" Target="https://co.indeed.com/jobs?as_phr=%22python%22&amp;as_any=developer%20programmer%20engineer%20contractor%20freelancer%20desarrollador%20desarrolladora%20programadora%20programador%20ingeniero%20ingeniera%20contratista%20contrata%20autonomo" TargetMode="External"/><Relationship Id="rId2621" Type="http://schemas.openxmlformats.org/officeDocument/2006/relationships/hyperlink" Target="https://pa.indeed.com/jobs?as_phr=%22rust%22&amp;as_any=developer%20programmer%20engineer%20contractor%20freelancer%20desarrollador%20desarrolladora%20programadora%20programador%20ingeniero%20ingeniera%20contratista%20contrata%20autonomo" TargetMode="External"/><Relationship Id="rId800" Type="http://schemas.openxmlformats.org/officeDocument/2006/relationships/hyperlink" Target="https://il.indeed.com/jobs?as_phr=%22jsf%22" TargetMode="External"/><Relationship Id="rId1223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1430" Type="http://schemas.openxmlformats.org/officeDocument/2006/relationships/hyperlink" Target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6" Type="http://schemas.openxmlformats.org/officeDocument/2006/relationships/hyperlink" Target="https://qa.indeed.com/jobs?as_phr=%22gradle%22&amp;as_any=developer%20programmer%20engineer%20contractor%20freelancer" TargetMode="External"/><Relationship Id="rId383" Type="http://schemas.openxmlformats.org/officeDocument/2006/relationships/hyperlink" Target="https://nz.indeed.com/jobs?as_phr=%22intellij%22&amp;as_any=developer%20programmer%20engineer%20contractor%20freelancer" TargetMode="External"/><Relationship Id="rId590" Type="http://schemas.openxmlformats.org/officeDocument/2006/relationships/hyperlink" Target="https://cl.indeed.com/jobs?as_phr=%22vaadin%22" TargetMode="External"/><Relationship Id="rId2064" Type="http://schemas.openxmlformats.org/officeDocument/2006/relationships/hyperlink" Target="https://eg.indeed.com/jobs?as_phr=%22couchbase%22" TargetMode="External"/><Relationship Id="rId2271" Type="http://schemas.openxmlformats.org/officeDocument/2006/relationships/hyperlink" Target="https://es.indeed.com/jobs?as_phr=%22my+sql%22&amp;as_any=developer%20programmer%20engineer%20contractor%20freelancer%20desarrollador%20desarrolladora%20programadora%20programador%20ingeniero%20ingeniera%20contratista%20contrata%20autonomo" TargetMode="External"/><Relationship Id="rId243" Type="http://schemas.openxmlformats.org/officeDocument/2006/relationships/hyperlink" Target="https://ve.indeed.com/jobs?as_phr=%22maven%22&amp;as_any=developer%20programmer%20engineer%20contractor%20freelancer%20desarrollador%20desarrolladora%20programadora%20programador%20ingeniero%20ingeniera%20contratista%20contrata%20autonomo" TargetMode="External"/><Relationship Id="rId450" Type="http://schemas.openxmlformats.org/officeDocument/2006/relationships/hyperlink" Target="https://es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1080" Type="http://schemas.openxmlformats.org/officeDocument/2006/relationships/hyperlink" Target="https://kr.indeed.com/jobs?as_phr=%22xamarin%22" TargetMode="External"/><Relationship Id="rId2131" Type="http://schemas.openxmlformats.org/officeDocument/2006/relationships/hyperlink" Target="https://il.indeed.com/jobs?as_phr=%22cassandra%22" TargetMode="External"/><Relationship Id="rId103" Type="http://schemas.openxmlformats.org/officeDocument/2006/relationships/hyperlink" Target="https://il.indeed.com/jobs?as_phr=%22maven%22" TargetMode="External"/><Relationship Id="rId310" Type="http://schemas.openxmlformats.org/officeDocument/2006/relationships/hyperlink" Target="https://eg.indeed.com/jobs?as_phr=%22visual+studio+code%22" TargetMode="External"/><Relationship Id="rId1897" Type="http://schemas.openxmlformats.org/officeDocument/2006/relationships/hyperlink" Target="https://sg.indeed.com/jobs?as_phr=%22java%22&amp;as_any=developer%20programmer%20engineer%20contractor%20freelancer" TargetMode="External"/><Relationship Id="rId1757" Type="http://schemas.openxmlformats.org/officeDocument/2006/relationships/hyperlink" Target="https://gr.indeed.com/jobs?as_phr=%22java%22" TargetMode="External"/><Relationship Id="rId1964" Type="http://schemas.openxmlformats.org/officeDocument/2006/relationships/hyperlink" Target="https://www.indeed.com/jobs?as_phr=%22kotlin%22&amp;as_any=developer%20programmer%20engineer%20contractor%20freelancer" TargetMode="External"/><Relationship Id="rId49" Type="http://schemas.openxmlformats.org/officeDocument/2006/relationships/hyperlink" Target="https://cz.indeed.com/jobs?as_phr=%22sbt%22&amp;as_any=developer%20programmer%20engineer%20contractor%20freelancer%20vyvojar%20programator%20inzenyr%20dodavatel%20%22nezavisly%20pracovnik%22" TargetMode="External"/><Relationship Id="rId1617" Type="http://schemas.openxmlformats.org/officeDocument/2006/relationships/hyperlink" Target="https://tr.indeed.com/jobs?as_phr=%22drop+wizard%22&amp;as_any=developer%20programmer%20engineer%20contractor%20freelancer%20gelistirici%20programci%20muhendis%20meteahhit%20%22serbest%20calisan%22" TargetMode="External"/><Relationship Id="rId1824" Type="http://schemas.openxmlformats.org/officeDocument/2006/relationships/hyperlink" Target="https://ma.indeed.com/jobs?as_phr=%22kotlin%22&amp;as_any=developer%20programmer%20engineer%20contractor%20freelancer" TargetMode="External"/><Relationship Id="rId2598" Type="http://schemas.openxmlformats.org/officeDocument/2006/relationships/hyperlink" Target="https://no.indeed.com/jobs?as_phr=%22c%23%22&amp;as_any=developer%20programmer%20engineer%20contractor%20freelancer%20utvikler%20programmerer%20ingenior%20entreprenor%20frilanser" TargetMode="External"/><Relationship Id="rId777" Type="http://schemas.openxmlformats.org/officeDocument/2006/relationships/hyperlink" Target="https://ie.indeed.com/jobs?as_phr=%22jsf%22&amp;as_any=developer%20programmer%20engineer%20contractor%20freelancer" TargetMode="External"/><Relationship Id="rId984" Type="http://schemas.openxmlformats.org/officeDocument/2006/relationships/hyperlink" Target="https://ph.indeed.com/jobs?as_phr=%22java+fx%22&amp;as_any=developer%20programmer%20engineer%20contractor%20freelancer" TargetMode="External"/><Relationship Id="rId2458" Type="http://schemas.openxmlformats.org/officeDocument/2006/relationships/hyperlink" Target="https://fi.indeed.com/jobs?as_phr=%22c%23%22&amp;as_any=developer%20programmer%20engineer%20contractor%20freelancer%20ohjelmistokehittaja%20ohjelmoija%20insinoori%20urakoitsija" TargetMode="External"/><Relationship Id="rId2665" Type="http://schemas.openxmlformats.org/officeDocument/2006/relationships/hyperlink" Target="https://sa.indeed.com/jobs?as_phr=%22type+script%22&amp;as_any=developer%20programmer%20engineer%20contractor%20freelancer" TargetMode="External"/><Relationship Id="rId637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844" Type="http://schemas.openxmlformats.org/officeDocument/2006/relationships/hyperlink" Target="https://malaysia.indeed.com/jobs?as_phr=%22react%22&amp;as_any=developer%20programmer%20engineer%20contractor%20freelancer" TargetMode="External"/><Relationship Id="rId1267" Type="http://schemas.openxmlformats.org/officeDocument/2006/relationships/hyperlink" Target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4" Type="http://schemas.openxmlformats.org/officeDocument/2006/relationships/hyperlink" Target="https://ng.indeed.com/jobs?as_phr=%22quarkus%22&amp;as_any=developer%20programmer%20engineer%20contractor%20freelancer" TargetMode="External"/><Relationship Id="rId1681" Type="http://schemas.openxmlformats.org/officeDocument/2006/relationships/hyperlink" Target="https://at.indeed.com/jobs?as_phr=%22clojure%22&amp;as_any=developer%20programmer%20engineer%20contractor%20freelancer%20programmierer%20programmiererin%20entwickler%20entwicklerin%20freiberufler%20freiberuflerin" TargetMode="External"/><Relationship Id="rId2318" Type="http://schemas.openxmlformats.org/officeDocument/2006/relationships/hyperlink" Target="https://ae.indeed.com/jobs?as_phr=%22neo4j%22&amp;as_any=developer%20programmer%20engineer%20contractor%20freelancer" TargetMode="External"/><Relationship Id="rId2525" Type="http://schemas.openxmlformats.org/officeDocument/2006/relationships/hyperlink" Target="https://il.indeed.com/jobs?as_phr=%22type+script%22" TargetMode="External"/><Relationship Id="rId2732" Type="http://schemas.openxmlformats.org/officeDocument/2006/relationships/hyperlink" Target="https://tr.indeed.com/jobs?as_phr=%22c%2B%2B%22&amp;as_any=developer%20programmer%20engineer%20contractor%20freelancer%20gelistirici%20programci%20muhendis%20meteahhit%20%22serbest%20calisan%22" TargetMode="External"/><Relationship Id="rId704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911" Type="http://schemas.openxmlformats.org/officeDocument/2006/relationships/hyperlink" Target="https://ng.indeed.com/jobs?as_phr=%22flutter%22&amp;as_any=developer%20programmer%20engineer%20contractor%20freelancer" TargetMode="External"/><Relationship Id="rId1127" Type="http://schemas.openxmlformats.org/officeDocument/2006/relationships/hyperlink" Target="https://tw.indeed.com/jobs?as_phr=%22xamarin%22" TargetMode="External"/><Relationship Id="rId1334" Type="http://schemas.openxmlformats.org/officeDocument/2006/relationships/hyperlink" Target="https://eg.indeed.com/jobs?as_phr=%22jakarta+ee%22" TargetMode="External"/><Relationship Id="rId1541" Type="http://schemas.openxmlformats.org/officeDocument/2006/relationships/hyperlink" Target="https://ro.indeed.com/jobs?as_phr=%22spring+boot%22" TargetMode="External"/><Relationship Id="rId40" Type="http://schemas.openxmlformats.org/officeDocument/2006/relationships/hyperlink" Target="https://co.indeed.com/jobs?as_phr=%22gradle%22&amp;as_any=developer%20programmer%20engineer%20contractor%20freelancer%20desarrollador%20desarrolladora%20programadora%20programador%20ingeniero%20ingeniera%20contratista%20contrata%20autonomo" TargetMode="External"/><Relationship Id="rId1401" Type="http://schemas.openxmlformats.org/officeDocument/2006/relationships/hyperlink" Target="https://it.indeed.com/jobs?as_phr=%22spring+boot%22&amp;as_any=developer%20programmer%20engineer%20contractor%20freelancer%20sviluppatore%20sviluppatrice%20programmatrice%20programmatore%20ingegnera%20ingegnere%20committente%20%22libero%20professionista%22" TargetMode="External"/><Relationship Id="rId287" Type="http://schemas.openxmlformats.org/officeDocument/2006/relationships/hyperlink" Target="https://co.indeed.com/jobs?as_phr=%22intellij%22&amp;as_any=developer%20programmer%20engineer%20contractor%20freelancer%20desarrollador%20desarrolladora%20programadora%20programador%20ingeniero%20ingeniera%20contratista%20contrata%20autonomo" TargetMode="External"/><Relationship Id="rId494" Type="http://schemas.openxmlformats.org/officeDocument/2006/relationships/hyperlink" Target="https://ve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2175" Type="http://schemas.openxmlformats.org/officeDocument/2006/relationships/hyperlink" Target="https://nz.indeed.com/jobs?as_phr=%22my+sql%22&amp;as_any=developer%20programmer%20engineer%20contractor%20freelancer" TargetMode="External"/><Relationship Id="rId2382" Type="http://schemas.openxmlformats.org/officeDocument/2006/relationships/hyperlink" Target="https://be.indeed.com/jobs?as_phr=%22c%2B%2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" Type="http://schemas.openxmlformats.org/officeDocument/2006/relationships/hyperlink" Target="https://om.indeed.com/jobs?as_phr=%22maven%22&amp;as_any=developer%20programmer%20engineer%20contractor%20freelancer" TargetMode="External"/><Relationship Id="rId354" Type="http://schemas.openxmlformats.org/officeDocument/2006/relationships/hyperlink" Target="https://il.indeed.com/jobs?as_phr=%22visual+studio+code%22" TargetMode="External"/><Relationship Id="rId1191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2035" Type="http://schemas.openxmlformats.org/officeDocument/2006/relationships/hyperlink" Target="https://co.indeed.com/jobs?as_phr=%22cassandra%22&amp;as_any=developer%20programmer%20engineer%20contractor%20freelancer%20desarrollador%20desarrolladora%20programadora%20programador%20ingeniero%20ingeniera%20contratista%20contrata%20autonom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4"/>
  <sheetViews>
    <sheetView tabSelected="1" zoomScale="125" workbookViewId="0">
      <pane xSplit="2" ySplit="2" topLeftCell="AC45" activePane="bottomRight" state="frozen"/>
      <selection pane="topRight" activeCell="C1" sqref="C1"/>
      <selection pane="bottomLeft" activeCell="A3" sqref="A3"/>
      <selection pane="bottomRight" activeCell="AD67" sqref="AD67"/>
    </sheetView>
  </sheetViews>
  <sheetFormatPr baseColWidth="10" defaultColWidth="8.83203125" defaultRowHeight="15" x14ac:dyDescent="0.2"/>
  <cols>
    <col min="1" max="1" width="23.83203125" bestFit="1" customWidth="1"/>
    <col min="2" max="2" width="22.1640625" customWidth="1"/>
    <col min="3" max="3" width="14.33203125" customWidth="1"/>
    <col min="4" max="4" width="15.5" customWidth="1"/>
    <col min="5" max="5" width="13.5" customWidth="1"/>
    <col min="6" max="6" width="12.5" customWidth="1"/>
    <col min="7" max="7" width="11.5" customWidth="1"/>
    <col min="8" max="8" width="11.33203125" customWidth="1"/>
    <col min="9" max="9" width="8.83203125" customWidth="1"/>
    <col min="10" max="10" width="9" customWidth="1"/>
    <col min="11" max="11" width="11.83203125" customWidth="1"/>
    <col min="12" max="12" width="11.6640625" customWidth="1"/>
    <col min="13" max="13" width="9.33203125" customWidth="1"/>
    <col min="14" max="14" width="10.83203125" customWidth="1"/>
    <col min="15" max="15" width="10" customWidth="1"/>
    <col min="16" max="16" width="8" customWidth="1"/>
    <col min="17" max="17" width="8.83203125" customWidth="1"/>
    <col min="18" max="18" width="8.33203125" customWidth="1"/>
    <col min="19" max="19" width="13.83203125" customWidth="1"/>
    <col min="20" max="21" width="11.6640625" customWidth="1"/>
    <col min="22" max="22" width="14.33203125" customWidth="1"/>
    <col min="23" max="23" width="13.6640625" customWidth="1"/>
    <col min="24" max="24" width="14.5" customWidth="1"/>
    <col min="25" max="25" width="13.83203125" customWidth="1"/>
    <col min="26" max="26" width="11.6640625" customWidth="1"/>
    <col min="27" max="27" width="10.83203125" customWidth="1"/>
    <col min="28" max="28" width="12.6640625" customWidth="1"/>
    <col min="29" max="29" width="15.33203125" bestFit="1" customWidth="1"/>
    <col min="30" max="30" width="12.33203125" bestFit="1" customWidth="1"/>
    <col min="31" max="31" width="13.5" customWidth="1"/>
    <col min="32" max="32" width="14.33203125" customWidth="1"/>
    <col min="33" max="33" width="16" customWidth="1"/>
    <col min="34" max="34" width="15" customWidth="1"/>
    <col min="35" max="35" width="12.5" customWidth="1"/>
    <col min="36" max="36" width="12.1640625" customWidth="1"/>
    <col min="37" max="37" width="12.6640625" customWidth="1"/>
    <col min="38" max="38" width="16.5" customWidth="1"/>
    <col min="39" max="39" width="14.6640625" customWidth="1"/>
    <col min="40" max="40" width="18.5" customWidth="1"/>
    <col min="41" max="41" width="14.1640625" customWidth="1"/>
    <col min="42" max="42" width="11.5" customWidth="1"/>
    <col min="43" max="43" width="11" customWidth="1"/>
    <col min="44" max="44" width="11.5" customWidth="1"/>
    <col min="45" max="45" width="11.1640625" customWidth="1"/>
    <col min="46" max="46" width="16.1640625" customWidth="1"/>
    <col min="47" max="47" width="12.5" customWidth="1"/>
    <col min="48" max="48" width="19.83203125" style="66" customWidth="1"/>
  </cols>
  <sheetData>
    <row r="1" spans="1:48" x14ac:dyDescent="0.2">
      <c r="C1" s="106" t="s">
        <v>116</v>
      </c>
      <c r="D1" s="106"/>
      <c r="E1" s="106"/>
      <c r="F1" s="106"/>
      <c r="G1" s="107" t="s">
        <v>117</v>
      </c>
      <c r="H1" s="107"/>
      <c r="I1" s="107"/>
      <c r="J1" s="107"/>
      <c r="K1" s="106" t="s">
        <v>118</v>
      </c>
      <c r="L1" s="106"/>
      <c r="M1" s="106"/>
      <c r="N1" s="106"/>
      <c r="O1" s="107"/>
      <c r="P1" s="108" t="s">
        <v>119</v>
      </c>
      <c r="Q1" s="106"/>
      <c r="R1" s="106"/>
      <c r="S1" s="106"/>
      <c r="T1" s="106"/>
      <c r="U1" s="106"/>
      <c r="V1" s="107"/>
      <c r="W1" s="108" t="s">
        <v>120</v>
      </c>
      <c r="X1" s="106"/>
      <c r="Y1" s="106"/>
      <c r="Z1" s="106"/>
      <c r="AA1" s="106"/>
      <c r="AB1" s="107"/>
      <c r="AC1" s="106" t="s">
        <v>121</v>
      </c>
      <c r="AD1" s="106"/>
      <c r="AE1" s="106"/>
      <c r="AF1" s="106"/>
      <c r="AG1" s="106"/>
      <c r="AH1" s="106"/>
      <c r="AI1" s="107"/>
      <c r="AJ1" s="106" t="s">
        <v>122</v>
      </c>
      <c r="AK1" s="106"/>
      <c r="AL1" s="106"/>
      <c r="AM1" s="106"/>
      <c r="AN1" s="106"/>
      <c r="AO1" s="106"/>
      <c r="AP1" s="106"/>
      <c r="AQ1" s="107"/>
      <c r="AR1" s="106" t="s">
        <v>123</v>
      </c>
      <c r="AS1" s="106"/>
      <c r="AT1" s="106"/>
      <c r="AU1" s="106"/>
      <c r="AV1" s="109" t="s">
        <v>124</v>
      </c>
    </row>
    <row r="2" spans="1:48" x14ac:dyDescent="0.2">
      <c r="C2" s="100" t="s">
        <v>106</v>
      </c>
      <c r="D2" s="100" t="s">
        <v>107</v>
      </c>
      <c r="E2" s="100" t="s">
        <v>108</v>
      </c>
      <c r="F2" s="100" t="s">
        <v>109</v>
      </c>
      <c r="G2" s="100" t="s">
        <v>102</v>
      </c>
      <c r="H2" s="100" t="s">
        <v>103</v>
      </c>
      <c r="I2" s="100" t="s">
        <v>104</v>
      </c>
      <c r="J2" s="100" t="s">
        <v>105</v>
      </c>
      <c r="K2" s="1" t="s">
        <v>79</v>
      </c>
      <c r="L2" s="1" t="s">
        <v>80</v>
      </c>
      <c r="M2" s="1" t="s">
        <v>81</v>
      </c>
      <c r="N2" s="1" t="s">
        <v>82</v>
      </c>
      <c r="O2" s="89" t="s">
        <v>83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  <c r="U2" s="1" t="s">
        <v>128</v>
      </c>
      <c r="V2" s="1" t="s">
        <v>115</v>
      </c>
      <c r="W2" s="1" t="s">
        <v>84</v>
      </c>
      <c r="X2" s="1" t="s">
        <v>85</v>
      </c>
      <c r="Y2" s="1" t="s">
        <v>86</v>
      </c>
      <c r="Z2" s="1" t="s">
        <v>87</v>
      </c>
      <c r="AA2" s="1" t="s">
        <v>88</v>
      </c>
      <c r="AB2" s="89" t="s">
        <v>89</v>
      </c>
      <c r="AC2" s="1" t="s">
        <v>90</v>
      </c>
      <c r="AD2" s="1" t="s">
        <v>91</v>
      </c>
      <c r="AE2" s="1" t="s">
        <v>92</v>
      </c>
      <c r="AF2" s="1" t="s">
        <v>93</v>
      </c>
      <c r="AG2" s="1" t="s">
        <v>94</v>
      </c>
      <c r="AH2" s="1" t="s">
        <v>95</v>
      </c>
      <c r="AI2" s="89" t="s">
        <v>96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9" t="s">
        <v>7</v>
      </c>
      <c r="AR2" s="1" t="s">
        <v>8</v>
      </c>
      <c r="AS2" s="1" t="s">
        <v>9</v>
      </c>
      <c r="AT2" s="1" t="s">
        <v>10</v>
      </c>
      <c r="AU2" s="89" t="s">
        <v>11</v>
      </c>
      <c r="AV2" s="110"/>
    </row>
    <row r="3" spans="1:48" x14ac:dyDescent="0.2">
      <c r="A3" s="2" t="s">
        <v>12</v>
      </c>
      <c r="B3" s="2" t="s">
        <v>13</v>
      </c>
      <c r="C3" s="101">
        <v>29</v>
      </c>
      <c r="D3" s="101">
        <v>6</v>
      </c>
      <c r="E3" s="101">
        <v>0</v>
      </c>
      <c r="F3" s="101">
        <v>10</v>
      </c>
      <c r="G3" s="101">
        <v>149</v>
      </c>
      <c r="H3" s="101">
        <v>48</v>
      </c>
      <c r="I3" s="101">
        <v>3</v>
      </c>
      <c r="J3" s="101">
        <v>13</v>
      </c>
      <c r="K3" s="101">
        <v>5</v>
      </c>
      <c r="L3" s="101">
        <v>21</v>
      </c>
      <c r="M3" s="101">
        <v>1096</v>
      </c>
      <c r="N3" s="101">
        <v>98</v>
      </c>
      <c r="O3" s="101">
        <v>84</v>
      </c>
      <c r="P3" s="101">
        <v>561</v>
      </c>
      <c r="Q3" s="101">
        <v>242</v>
      </c>
      <c r="R3" s="101">
        <v>116</v>
      </c>
      <c r="S3" s="101">
        <v>1118</v>
      </c>
      <c r="T3" s="101">
        <v>997</v>
      </c>
      <c r="U3" s="101">
        <v>21</v>
      </c>
      <c r="V3" s="101">
        <v>290</v>
      </c>
      <c r="W3" s="101">
        <v>68</v>
      </c>
      <c r="X3" s="101">
        <v>3</v>
      </c>
      <c r="Y3" s="101">
        <v>261</v>
      </c>
      <c r="Z3" s="101">
        <v>412</v>
      </c>
      <c r="AA3" s="101">
        <v>1</v>
      </c>
      <c r="AB3" s="101">
        <v>283</v>
      </c>
      <c r="AC3" s="101">
        <v>3</v>
      </c>
      <c r="AD3" s="101">
        <v>0</v>
      </c>
      <c r="AE3" s="101">
        <v>15</v>
      </c>
      <c r="AF3" s="101">
        <v>4</v>
      </c>
      <c r="AG3" s="101">
        <v>0</v>
      </c>
      <c r="AH3" s="101">
        <v>199</v>
      </c>
      <c r="AI3" s="101">
        <v>4</v>
      </c>
      <c r="AJ3" s="101">
        <v>667</v>
      </c>
      <c r="AK3" s="101">
        <v>26</v>
      </c>
      <c r="AL3" s="101">
        <v>26</v>
      </c>
      <c r="AM3" s="101">
        <v>720</v>
      </c>
      <c r="AN3" s="101">
        <v>720</v>
      </c>
      <c r="AO3" s="101">
        <v>2</v>
      </c>
      <c r="AP3" s="101">
        <v>4</v>
      </c>
      <c r="AQ3" s="101">
        <v>180</v>
      </c>
      <c r="AR3" s="101">
        <v>23</v>
      </c>
      <c r="AS3" s="101">
        <v>8</v>
      </c>
      <c r="AT3" s="101">
        <v>157</v>
      </c>
      <c r="AU3" s="101">
        <v>23</v>
      </c>
      <c r="AV3" s="85">
        <v>564277</v>
      </c>
    </row>
    <row r="4" spans="1:48" x14ac:dyDescent="0.2">
      <c r="A4" s="72" t="s">
        <v>14</v>
      </c>
      <c r="B4" s="3" t="s">
        <v>15</v>
      </c>
      <c r="C4" s="101">
        <v>59</v>
      </c>
      <c r="D4" s="101">
        <v>24</v>
      </c>
      <c r="E4" s="101">
        <v>1</v>
      </c>
      <c r="F4" s="101">
        <v>58</v>
      </c>
      <c r="G4" s="101">
        <v>224</v>
      </c>
      <c r="H4" s="101">
        <v>131</v>
      </c>
      <c r="I4" s="101">
        <v>0</v>
      </c>
      <c r="J4" s="101">
        <v>68</v>
      </c>
      <c r="K4" s="101">
        <v>14</v>
      </c>
      <c r="L4" s="101">
        <v>84</v>
      </c>
      <c r="M4" s="101">
        <f>2507-46</f>
        <v>2461</v>
      </c>
      <c r="N4" s="101">
        <v>351</v>
      </c>
      <c r="O4" s="101">
        <v>310</v>
      </c>
      <c r="P4" s="101">
        <v>1542</v>
      </c>
      <c r="Q4" s="101">
        <v>937</v>
      </c>
      <c r="R4" s="101">
        <f>298+4+26+51+2</f>
        <v>381</v>
      </c>
      <c r="S4" s="101">
        <f>47+2564</f>
        <v>2611</v>
      </c>
      <c r="T4" s="101">
        <v>2868</v>
      </c>
      <c r="U4" s="101">
        <v>71</v>
      </c>
      <c r="V4" s="101">
        <f>13+1095</f>
        <v>1108</v>
      </c>
      <c r="W4" s="101">
        <v>81</v>
      </c>
      <c r="X4" s="101">
        <v>4</v>
      </c>
      <c r="Y4" s="101">
        <f>18+285</f>
        <v>303</v>
      </c>
      <c r="Z4" s="101">
        <f>6+478</f>
        <v>484</v>
      </c>
      <c r="AA4" s="101">
        <v>10</v>
      </c>
      <c r="AB4" s="101">
        <v>229</v>
      </c>
      <c r="AC4" s="101">
        <v>8</v>
      </c>
      <c r="AD4" s="101">
        <v>1</v>
      </c>
      <c r="AE4" s="101">
        <v>41</v>
      </c>
      <c r="AF4" s="101">
        <v>8</v>
      </c>
      <c r="AG4" s="101">
        <v>0</v>
      </c>
      <c r="AH4" s="101">
        <v>466</v>
      </c>
      <c r="AI4" s="101">
        <v>11</v>
      </c>
      <c r="AJ4" s="101">
        <v>957</v>
      </c>
      <c r="AK4" s="101">
        <v>18</v>
      </c>
      <c r="AL4" s="101">
        <v>18</v>
      </c>
      <c r="AM4" s="101">
        <v>1807</v>
      </c>
      <c r="AN4" s="101">
        <v>1807</v>
      </c>
      <c r="AO4" s="101">
        <v>3</v>
      </c>
      <c r="AP4" s="101">
        <v>1</v>
      </c>
      <c r="AQ4" s="101">
        <v>377</v>
      </c>
      <c r="AR4" s="101">
        <v>73</v>
      </c>
      <c r="AS4" s="101">
        <v>1</v>
      </c>
      <c r="AT4" s="101">
        <v>226</v>
      </c>
      <c r="AU4" s="101">
        <v>58</v>
      </c>
      <c r="AV4" s="85">
        <v>1748334</v>
      </c>
    </row>
    <row r="5" spans="1:48" x14ac:dyDescent="0.2">
      <c r="A5" s="4" t="s">
        <v>16</v>
      </c>
      <c r="B5" s="4" t="s">
        <v>17</v>
      </c>
      <c r="C5" s="101">
        <v>99</v>
      </c>
      <c r="D5" s="101">
        <v>52</v>
      </c>
      <c r="E5" s="101">
        <v>4</v>
      </c>
      <c r="F5" s="101">
        <v>15</v>
      </c>
      <c r="G5" s="101">
        <v>157</v>
      </c>
      <c r="H5" s="101">
        <v>56</v>
      </c>
      <c r="I5" s="101">
        <v>0</v>
      </c>
      <c r="J5" s="101">
        <v>4</v>
      </c>
      <c r="K5" s="101">
        <v>7</v>
      </c>
      <c r="L5" s="101">
        <v>25</v>
      </c>
      <c r="M5" s="101">
        <v>2146</v>
      </c>
      <c r="N5" s="101">
        <v>163</v>
      </c>
      <c r="O5" s="101">
        <v>54</v>
      </c>
      <c r="P5" s="101">
        <v>1136</v>
      </c>
      <c r="Q5" s="101">
        <v>844</v>
      </c>
      <c r="R5" s="101">
        <v>86</v>
      </c>
      <c r="S5" s="101">
        <v>1190</v>
      </c>
      <c r="T5" s="101">
        <v>1003</v>
      </c>
      <c r="U5" s="101">
        <v>28</v>
      </c>
      <c r="V5" s="101">
        <v>593</v>
      </c>
      <c r="W5" s="101">
        <v>21</v>
      </c>
      <c r="X5" s="101">
        <v>2</v>
      </c>
      <c r="Y5" s="101">
        <v>119</v>
      </c>
      <c r="Z5" s="101">
        <v>352</v>
      </c>
      <c r="AA5" s="101">
        <v>10</v>
      </c>
      <c r="AB5" s="101">
        <v>309</v>
      </c>
      <c r="AC5" s="101">
        <v>0</v>
      </c>
      <c r="AD5" s="101">
        <v>2</v>
      </c>
      <c r="AE5" s="101">
        <v>131</v>
      </c>
      <c r="AF5" s="101">
        <v>11</v>
      </c>
      <c r="AG5" s="101">
        <v>2</v>
      </c>
      <c r="AH5" s="101">
        <v>269</v>
      </c>
      <c r="AI5" s="101">
        <v>18</v>
      </c>
      <c r="AJ5" s="101">
        <v>868</v>
      </c>
      <c r="AK5" s="101">
        <v>51</v>
      </c>
      <c r="AL5" s="101">
        <v>51</v>
      </c>
      <c r="AM5" s="101">
        <v>573</v>
      </c>
      <c r="AN5" s="101">
        <v>573</v>
      </c>
      <c r="AO5" s="101">
        <v>1</v>
      </c>
      <c r="AP5" s="101">
        <v>14</v>
      </c>
      <c r="AQ5" s="101">
        <v>276</v>
      </c>
      <c r="AR5" s="101">
        <v>31</v>
      </c>
      <c r="AS5" s="101">
        <v>9</v>
      </c>
      <c r="AT5" s="101">
        <v>46</v>
      </c>
      <c r="AU5" s="101">
        <v>42</v>
      </c>
      <c r="AV5" s="85">
        <v>479815</v>
      </c>
    </row>
    <row r="6" spans="1:48" x14ac:dyDescent="0.2">
      <c r="A6" s="5" t="s">
        <v>18</v>
      </c>
      <c r="B6" s="5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2</v>
      </c>
      <c r="H6" s="101">
        <v>2</v>
      </c>
      <c r="I6" s="101">
        <v>0</v>
      </c>
      <c r="J6" s="101">
        <v>0</v>
      </c>
      <c r="K6" s="101">
        <v>0</v>
      </c>
      <c r="L6" s="101">
        <v>0</v>
      </c>
      <c r="M6" s="101">
        <v>14</v>
      </c>
      <c r="N6" s="101">
        <v>0</v>
      </c>
      <c r="O6" s="101">
        <v>2</v>
      </c>
      <c r="P6" s="101">
        <v>10</v>
      </c>
      <c r="Q6" s="101">
        <v>3</v>
      </c>
      <c r="R6" s="101">
        <v>0</v>
      </c>
      <c r="S6" s="101">
        <v>16</v>
      </c>
      <c r="T6" s="101">
        <v>12</v>
      </c>
      <c r="U6" s="101">
        <v>0</v>
      </c>
      <c r="V6" s="101">
        <v>3</v>
      </c>
      <c r="W6" s="101">
        <v>2</v>
      </c>
      <c r="X6" s="101">
        <v>0</v>
      </c>
      <c r="Y6" s="101">
        <v>10</v>
      </c>
      <c r="Z6" s="101">
        <v>4</v>
      </c>
      <c r="AA6" s="101">
        <v>0</v>
      </c>
      <c r="AB6" s="101">
        <v>8</v>
      </c>
      <c r="AC6" s="101">
        <v>0</v>
      </c>
      <c r="AD6" s="101">
        <v>0</v>
      </c>
      <c r="AE6" s="101">
        <v>2</v>
      </c>
      <c r="AF6" s="101">
        <v>0</v>
      </c>
      <c r="AG6" s="101">
        <v>0</v>
      </c>
      <c r="AH6" s="101">
        <v>1</v>
      </c>
      <c r="AI6" s="101">
        <v>0</v>
      </c>
      <c r="AJ6" s="101">
        <v>10</v>
      </c>
      <c r="AK6" s="101">
        <v>2</v>
      </c>
      <c r="AL6" s="101">
        <v>2</v>
      </c>
      <c r="AM6" s="101">
        <v>12</v>
      </c>
      <c r="AN6" s="101">
        <v>12</v>
      </c>
      <c r="AO6" s="101">
        <v>0</v>
      </c>
      <c r="AP6" s="101">
        <v>0</v>
      </c>
      <c r="AQ6" s="101">
        <v>3</v>
      </c>
      <c r="AR6" s="101">
        <v>1</v>
      </c>
      <c r="AS6" s="101">
        <v>0</v>
      </c>
      <c r="AT6" s="101">
        <v>3</v>
      </c>
      <c r="AU6" s="101">
        <v>0</v>
      </c>
      <c r="AV6" s="85">
        <v>44169</v>
      </c>
    </row>
    <row r="7" spans="1:48" x14ac:dyDescent="0.2">
      <c r="A7" s="6" t="s">
        <v>19</v>
      </c>
      <c r="B7" s="6" t="s">
        <v>17</v>
      </c>
      <c r="C7" s="101">
        <v>81</v>
      </c>
      <c r="D7" s="101">
        <v>89</v>
      </c>
      <c r="E7" s="101">
        <v>4</v>
      </c>
      <c r="F7" s="101">
        <v>34</v>
      </c>
      <c r="G7" s="101">
        <v>336</v>
      </c>
      <c r="H7" s="101">
        <v>105</v>
      </c>
      <c r="I7" s="101">
        <v>1</v>
      </c>
      <c r="J7" s="101">
        <v>34</v>
      </c>
      <c r="K7" s="101">
        <v>4</v>
      </c>
      <c r="L7" s="101">
        <v>69</v>
      </c>
      <c r="M7" s="101">
        <v>1620</v>
      </c>
      <c r="N7" s="101">
        <v>96</v>
      </c>
      <c r="O7" s="101">
        <v>241</v>
      </c>
      <c r="P7" s="101">
        <v>1270</v>
      </c>
      <c r="Q7" s="101">
        <v>709</v>
      </c>
      <c r="R7" s="101">
        <v>98</v>
      </c>
      <c r="S7" s="101">
        <v>1659</v>
      </c>
      <c r="T7" s="101">
        <v>1862</v>
      </c>
      <c r="U7" s="101">
        <v>95</v>
      </c>
      <c r="V7" s="101">
        <v>600</v>
      </c>
      <c r="W7" s="101">
        <v>40</v>
      </c>
      <c r="X7" s="101">
        <v>12</v>
      </c>
      <c r="Y7" s="101">
        <v>249</v>
      </c>
      <c r="Z7" s="101">
        <v>484</v>
      </c>
      <c r="AA7" s="101">
        <v>28</v>
      </c>
      <c r="AB7" s="101">
        <v>337</v>
      </c>
      <c r="AC7" s="101">
        <v>1</v>
      </c>
      <c r="AD7" s="101">
        <v>1</v>
      </c>
      <c r="AE7" s="101">
        <v>83</v>
      </c>
      <c r="AF7" s="101">
        <v>18</v>
      </c>
      <c r="AG7" s="101">
        <v>0</v>
      </c>
      <c r="AH7" s="101">
        <v>333</v>
      </c>
      <c r="AI7" s="101">
        <v>29</v>
      </c>
      <c r="AJ7" s="101">
        <v>1226</v>
      </c>
      <c r="AK7" s="101">
        <v>44</v>
      </c>
      <c r="AL7" s="101">
        <v>44</v>
      </c>
      <c r="AM7" s="101">
        <v>906</v>
      </c>
      <c r="AN7" s="101">
        <v>906</v>
      </c>
      <c r="AO7" s="101">
        <v>11</v>
      </c>
      <c r="AP7" s="101">
        <v>26</v>
      </c>
      <c r="AQ7" s="101">
        <v>78</v>
      </c>
      <c r="AR7" s="101">
        <v>44</v>
      </c>
      <c r="AS7" s="101">
        <v>7</v>
      </c>
      <c r="AT7" s="101">
        <v>107</v>
      </c>
      <c r="AU7" s="101">
        <v>74</v>
      </c>
      <c r="AV7" s="85">
        <v>609887</v>
      </c>
    </row>
    <row r="8" spans="1:48" x14ac:dyDescent="0.2">
      <c r="A8" s="7" t="s">
        <v>20</v>
      </c>
      <c r="B8" s="7" t="s">
        <v>13</v>
      </c>
      <c r="C8" s="101">
        <v>102</v>
      </c>
      <c r="D8" s="101">
        <v>26</v>
      </c>
      <c r="E8" s="101">
        <v>16</v>
      </c>
      <c r="F8" s="101">
        <v>63</v>
      </c>
      <c r="G8" s="101">
        <v>422</v>
      </c>
      <c r="H8" s="101">
        <v>111</v>
      </c>
      <c r="I8" s="101">
        <v>5</v>
      </c>
      <c r="J8" s="101">
        <v>49</v>
      </c>
      <c r="K8" s="101">
        <v>38</v>
      </c>
      <c r="L8" s="101">
        <v>108</v>
      </c>
      <c r="M8" s="101">
        <v>4665</v>
      </c>
      <c r="N8" s="101">
        <v>638</v>
      </c>
      <c r="O8" s="101">
        <v>354</v>
      </c>
      <c r="P8" s="101">
        <v>2075</v>
      </c>
      <c r="Q8" s="101">
        <v>964</v>
      </c>
      <c r="R8" s="101">
        <v>478</v>
      </c>
      <c r="S8" s="101">
        <v>4675</v>
      </c>
      <c r="T8" s="101">
        <v>4506</v>
      </c>
      <c r="U8" s="101">
        <v>83</v>
      </c>
      <c r="V8" s="101">
        <v>1388</v>
      </c>
      <c r="W8" s="101">
        <v>189</v>
      </c>
      <c r="X8" s="101">
        <v>10</v>
      </c>
      <c r="Y8" s="101">
        <v>1091</v>
      </c>
      <c r="Z8" s="101">
        <v>1791</v>
      </c>
      <c r="AA8" s="101">
        <v>40</v>
      </c>
      <c r="AB8" s="101">
        <v>1493</v>
      </c>
      <c r="AC8" s="101">
        <v>6</v>
      </c>
      <c r="AD8" s="101">
        <v>0</v>
      </c>
      <c r="AE8" s="101">
        <v>174</v>
      </c>
      <c r="AF8" s="101">
        <v>30</v>
      </c>
      <c r="AG8" s="101">
        <v>5</v>
      </c>
      <c r="AH8" s="101">
        <v>1252</v>
      </c>
      <c r="AI8" s="101">
        <v>66</v>
      </c>
      <c r="AJ8" s="101">
        <v>2454</v>
      </c>
      <c r="AK8" s="101">
        <v>207</v>
      </c>
      <c r="AL8" s="101">
        <v>207</v>
      </c>
      <c r="AM8" s="101">
        <v>2701</v>
      </c>
      <c r="AN8" s="101">
        <v>2701</v>
      </c>
      <c r="AO8" s="101">
        <v>3</v>
      </c>
      <c r="AP8" s="101">
        <v>1</v>
      </c>
      <c r="AQ8" s="101">
        <v>738</v>
      </c>
      <c r="AR8" s="101">
        <v>435</v>
      </c>
      <c r="AS8" s="101">
        <v>9</v>
      </c>
      <c r="AT8" s="101">
        <v>657</v>
      </c>
      <c r="AU8" s="101">
        <v>138</v>
      </c>
      <c r="AV8" s="85">
        <v>1833274</v>
      </c>
    </row>
    <row r="9" spans="1:48" x14ac:dyDescent="0.2">
      <c r="A9" s="8" t="s">
        <v>21</v>
      </c>
      <c r="B9" s="8" t="s">
        <v>22</v>
      </c>
      <c r="C9" s="101">
        <v>376</v>
      </c>
      <c r="D9" s="101">
        <v>142</v>
      </c>
      <c r="E9" s="101">
        <v>25</v>
      </c>
      <c r="F9" s="101">
        <v>138</v>
      </c>
      <c r="G9" s="101">
        <v>732</v>
      </c>
      <c r="H9" s="101">
        <v>272</v>
      </c>
      <c r="I9" s="101">
        <v>4</v>
      </c>
      <c r="J9" s="101">
        <v>210</v>
      </c>
      <c r="K9" s="101">
        <v>23</v>
      </c>
      <c r="L9" s="101">
        <v>217</v>
      </c>
      <c r="M9" s="101">
        <f>7366-146</f>
        <v>7220</v>
      </c>
      <c r="N9" s="101">
        <v>567</v>
      </c>
      <c r="O9" s="101">
        <v>715</v>
      </c>
      <c r="P9" s="101">
        <v>4337</v>
      </c>
      <c r="Q9" s="101">
        <v>4911</v>
      </c>
      <c r="R9" s="101">
        <f>642+39+88+7</f>
        <v>776</v>
      </c>
      <c r="S9" s="101">
        <f>145+5841</f>
        <v>5986</v>
      </c>
      <c r="T9" s="101">
        <v>8376</v>
      </c>
      <c r="U9" s="101">
        <v>218</v>
      </c>
      <c r="V9" s="101">
        <f>20+1938</f>
        <v>1958</v>
      </c>
      <c r="W9" s="101">
        <v>391</v>
      </c>
      <c r="X9" s="101">
        <v>50</v>
      </c>
      <c r="Y9" s="101">
        <f>95+1113</f>
        <v>1208</v>
      </c>
      <c r="Z9" s="101">
        <f>33+1872</f>
        <v>1905</v>
      </c>
      <c r="AA9" s="101">
        <v>48</v>
      </c>
      <c r="AB9" s="101">
        <v>653</v>
      </c>
      <c r="AC9" s="101">
        <v>28</v>
      </c>
      <c r="AD9" s="101">
        <v>1</v>
      </c>
      <c r="AE9" s="101">
        <v>72</v>
      </c>
      <c r="AF9" s="101">
        <v>14</v>
      </c>
      <c r="AG9" s="101">
        <v>0</v>
      </c>
      <c r="AH9" s="101">
        <v>1079</v>
      </c>
      <c r="AI9" s="101">
        <v>30</v>
      </c>
      <c r="AJ9" s="101">
        <v>2487</v>
      </c>
      <c r="AK9" s="101">
        <v>48</v>
      </c>
      <c r="AL9" s="101">
        <v>48</v>
      </c>
      <c r="AM9" s="101">
        <v>3677</v>
      </c>
      <c r="AN9" s="101">
        <v>3677</v>
      </c>
      <c r="AO9" s="101">
        <v>33</v>
      </c>
      <c r="AP9" s="101">
        <v>4</v>
      </c>
      <c r="AQ9" s="101">
        <v>142</v>
      </c>
      <c r="AR9" s="101">
        <v>131</v>
      </c>
      <c r="AS9" s="101">
        <v>7</v>
      </c>
      <c r="AT9" s="101">
        <v>461</v>
      </c>
      <c r="AU9" s="101">
        <v>86</v>
      </c>
      <c r="AV9" s="85">
        <v>2221218</v>
      </c>
    </row>
    <row r="10" spans="1:48" x14ac:dyDescent="0.2">
      <c r="A10" s="9" t="s">
        <v>23</v>
      </c>
      <c r="B10" s="9" t="s">
        <v>13</v>
      </c>
      <c r="C10" s="101">
        <v>46</v>
      </c>
      <c r="D10" s="101">
        <v>10</v>
      </c>
      <c r="E10" s="101">
        <v>4</v>
      </c>
      <c r="F10" s="101">
        <v>14</v>
      </c>
      <c r="G10" s="101">
        <v>69</v>
      </c>
      <c r="H10" s="101">
        <v>21</v>
      </c>
      <c r="I10" s="101">
        <v>2</v>
      </c>
      <c r="J10" s="101">
        <v>7</v>
      </c>
      <c r="K10" s="101">
        <v>2</v>
      </c>
      <c r="L10" s="101">
        <v>9</v>
      </c>
      <c r="M10" s="101">
        <v>815</v>
      </c>
      <c r="N10" s="101">
        <v>37</v>
      </c>
      <c r="O10" s="101">
        <v>56</v>
      </c>
      <c r="P10" s="101">
        <v>271</v>
      </c>
      <c r="Q10" s="101">
        <v>106</v>
      </c>
      <c r="R10" s="101">
        <v>71</v>
      </c>
      <c r="S10" s="101">
        <v>730</v>
      </c>
      <c r="T10" s="101">
        <v>816</v>
      </c>
      <c r="U10" s="101">
        <v>7</v>
      </c>
      <c r="V10" s="101">
        <v>166</v>
      </c>
      <c r="W10" s="101">
        <v>8</v>
      </c>
      <c r="X10" s="101">
        <v>1</v>
      </c>
      <c r="Y10" s="101">
        <v>158</v>
      </c>
      <c r="Z10" s="101">
        <v>303</v>
      </c>
      <c r="AA10" s="101">
        <v>1</v>
      </c>
      <c r="AB10" s="101">
        <v>275</v>
      </c>
      <c r="AC10" s="101">
        <v>0</v>
      </c>
      <c r="AD10" s="101">
        <v>0</v>
      </c>
      <c r="AE10" s="101">
        <v>20</v>
      </c>
      <c r="AF10" s="101">
        <v>8</v>
      </c>
      <c r="AG10" s="101">
        <v>0</v>
      </c>
      <c r="AH10" s="101">
        <v>218</v>
      </c>
      <c r="AI10" s="101">
        <v>7</v>
      </c>
      <c r="AJ10" s="101">
        <v>513</v>
      </c>
      <c r="AK10" s="101">
        <v>31</v>
      </c>
      <c r="AL10" s="101">
        <v>31</v>
      </c>
      <c r="AM10" s="101">
        <v>445</v>
      </c>
      <c r="AN10" s="101">
        <v>445</v>
      </c>
      <c r="AO10" s="101">
        <v>5</v>
      </c>
      <c r="AP10" s="101">
        <v>0</v>
      </c>
      <c r="AQ10" s="101">
        <v>121</v>
      </c>
      <c r="AR10" s="101">
        <v>32</v>
      </c>
      <c r="AS10" s="101">
        <v>0</v>
      </c>
      <c r="AT10" s="101">
        <v>76</v>
      </c>
      <c r="AU10" s="101">
        <v>23</v>
      </c>
      <c r="AV10" s="85">
        <v>317594</v>
      </c>
    </row>
    <row r="11" spans="1:48" x14ac:dyDescent="0.2">
      <c r="A11" s="10" t="s">
        <v>24</v>
      </c>
      <c r="B11" s="10" t="s">
        <v>15</v>
      </c>
      <c r="C11" s="101">
        <v>127</v>
      </c>
      <c r="D11" s="101">
        <v>16</v>
      </c>
      <c r="E11" s="101">
        <v>0</v>
      </c>
      <c r="F11" s="101">
        <v>38</v>
      </c>
      <c r="G11" s="101">
        <v>160</v>
      </c>
      <c r="H11" s="101">
        <v>57</v>
      </c>
      <c r="I11" s="101">
        <v>2</v>
      </c>
      <c r="J11" s="101">
        <v>72</v>
      </c>
      <c r="K11" s="101">
        <v>8</v>
      </c>
      <c r="L11" s="101">
        <v>29</v>
      </c>
      <c r="M11" s="101">
        <v>4922</v>
      </c>
      <c r="N11" s="101">
        <v>214</v>
      </c>
      <c r="O11" s="101">
        <v>275</v>
      </c>
      <c r="P11" s="101">
        <v>1151</v>
      </c>
      <c r="Q11" s="101">
        <v>5306</v>
      </c>
      <c r="R11" s="101">
        <v>1104</v>
      </c>
      <c r="S11" s="101">
        <v>1661</v>
      </c>
      <c r="T11" s="101">
        <v>6397</v>
      </c>
      <c r="U11" s="101">
        <v>141</v>
      </c>
      <c r="V11" s="101">
        <v>338</v>
      </c>
      <c r="W11" s="101">
        <v>55</v>
      </c>
      <c r="X11" s="101">
        <v>13</v>
      </c>
      <c r="Y11" s="101">
        <v>379</v>
      </c>
      <c r="Z11" s="101">
        <v>1690</v>
      </c>
      <c r="AA11" s="101">
        <v>14</v>
      </c>
      <c r="AB11" s="101">
        <v>344</v>
      </c>
      <c r="AC11" s="101">
        <v>1</v>
      </c>
      <c r="AD11" s="101">
        <v>0</v>
      </c>
      <c r="AE11" s="101">
        <v>83</v>
      </c>
      <c r="AF11" s="101">
        <v>10</v>
      </c>
      <c r="AG11" s="101">
        <v>0</v>
      </c>
      <c r="AH11" s="101">
        <v>411</v>
      </c>
      <c r="AI11" s="101">
        <v>10</v>
      </c>
      <c r="AJ11" s="101">
        <v>487</v>
      </c>
      <c r="AK11" s="101">
        <v>36</v>
      </c>
      <c r="AL11" s="101">
        <v>36</v>
      </c>
      <c r="AM11" s="101">
        <v>994</v>
      </c>
      <c r="AN11" s="101">
        <v>695</v>
      </c>
      <c r="AO11" s="101">
        <v>3</v>
      </c>
      <c r="AP11" s="101">
        <v>0</v>
      </c>
      <c r="AQ11" s="101">
        <v>643</v>
      </c>
      <c r="AR11" s="101">
        <v>119</v>
      </c>
      <c r="AS11" s="101">
        <v>0</v>
      </c>
      <c r="AT11" s="101">
        <v>113</v>
      </c>
      <c r="AU11" s="101">
        <v>9</v>
      </c>
      <c r="AV11" s="85">
        <v>19911593</v>
      </c>
    </row>
    <row r="12" spans="1:48" x14ac:dyDescent="0.2">
      <c r="A12" s="11" t="s">
        <v>25</v>
      </c>
      <c r="B12" s="11" t="s">
        <v>13</v>
      </c>
      <c r="C12" s="101">
        <v>18</v>
      </c>
      <c r="D12" s="101">
        <v>7</v>
      </c>
      <c r="E12" s="101">
        <v>2</v>
      </c>
      <c r="F12" s="101">
        <v>7</v>
      </c>
      <c r="G12" s="101">
        <v>190</v>
      </c>
      <c r="H12" s="101">
        <v>93</v>
      </c>
      <c r="I12" s="101">
        <v>0</v>
      </c>
      <c r="J12" s="101">
        <v>29</v>
      </c>
      <c r="K12" s="101">
        <v>2</v>
      </c>
      <c r="L12" s="101">
        <v>38</v>
      </c>
      <c r="M12" s="101">
        <v>983</v>
      </c>
      <c r="N12" s="101">
        <v>84</v>
      </c>
      <c r="O12" s="101">
        <v>73</v>
      </c>
      <c r="P12" s="101">
        <v>341</v>
      </c>
      <c r="Q12" s="101">
        <v>125</v>
      </c>
      <c r="R12" s="101">
        <v>91</v>
      </c>
      <c r="S12" s="101">
        <v>1027</v>
      </c>
      <c r="T12" s="101">
        <v>797</v>
      </c>
      <c r="U12" s="101">
        <v>11</v>
      </c>
      <c r="V12" s="101">
        <v>278</v>
      </c>
      <c r="W12" s="101">
        <v>36</v>
      </c>
      <c r="X12" s="101">
        <v>15</v>
      </c>
      <c r="Y12" s="101">
        <v>126</v>
      </c>
      <c r="Z12" s="101">
        <v>298</v>
      </c>
      <c r="AA12" s="101">
        <v>1</v>
      </c>
      <c r="AB12" s="101">
        <v>257</v>
      </c>
      <c r="AC12" s="101">
        <v>9</v>
      </c>
      <c r="AD12" s="101">
        <v>1</v>
      </c>
      <c r="AE12" s="101">
        <v>30</v>
      </c>
      <c r="AF12" s="101">
        <v>5</v>
      </c>
      <c r="AG12" s="101">
        <v>0</v>
      </c>
      <c r="AH12" s="101">
        <v>269</v>
      </c>
      <c r="AI12" s="101">
        <v>2</v>
      </c>
      <c r="AJ12" s="101">
        <v>546</v>
      </c>
      <c r="AK12" s="101">
        <v>22</v>
      </c>
      <c r="AL12" s="101">
        <v>22</v>
      </c>
      <c r="AM12" s="101">
        <v>562</v>
      </c>
      <c r="AN12" s="101">
        <v>562</v>
      </c>
      <c r="AO12" s="101">
        <v>0</v>
      </c>
      <c r="AP12" s="101">
        <v>7</v>
      </c>
      <c r="AQ12" s="101">
        <v>136</v>
      </c>
      <c r="AR12" s="101">
        <v>42</v>
      </c>
      <c r="AS12" s="101">
        <v>1</v>
      </c>
      <c r="AT12" s="101">
        <v>77</v>
      </c>
      <c r="AU12" s="101">
        <v>23</v>
      </c>
      <c r="AV12" s="85">
        <v>351281</v>
      </c>
    </row>
    <row r="13" spans="1:48" x14ac:dyDescent="0.2">
      <c r="A13" s="12" t="s">
        <v>26</v>
      </c>
      <c r="B13" s="12" t="s">
        <v>13</v>
      </c>
      <c r="C13" s="101">
        <v>16</v>
      </c>
      <c r="D13" s="101">
        <v>5</v>
      </c>
      <c r="E13" s="101">
        <v>0</v>
      </c>
      <c r="F13" s="101">
        <v>13</v>
      </c>
      <c r="G13" s="101">
        <v>39</v>
      </c>
      <c r="H13" s="101">
        <v>20</v>
      </c>
      <c r="I13" s="101">
        <v>1</v>
      </c>
      <c r="J13" s="101">
        <v>11</v>
      </c>
      <c r="K13" s="101">
        <v>1</v>
      </c>
      <c r="L13" s="101">
        <v>16</v>
      </c>
      <c r="M13" s="101">
        <v>305</v>
      </c>
      <c r="N13" s="101">
        <v>25</v>
      </c>
      <c r="O13" s="101">
        <v>25</v>
      </c>
      <c r="P13" s="101">
        <v>181</v>
      </c>
      <c r="Q13" s="101">
        <v>80</v>
      </c>
      <c r="R13" s="101">
        <v>52</v>
      </c>
      <c r="S13" s="101">
        <v>362</v>
      </c>
      <c r="T13" s="101">
        <v>400</v>
      </c>
      <c r="U13" s="101">
        <v>4</v>
      </c>
      <c r="V13" s="101">
        <v>68</v>
      </c>
      <c r="W13" s="101">
        <v>14</v>
      </c>
      <c r="X13" s="101">
        <v>1</v>
      </c>
      <c r="Y13" s="101">
        <v>60</v>
      </c>
      <c r="Z13" s="101">
        <v>106</v>
      </c>
      <c r="AA13" s="101">
        <v>1</v>
      </c>
      <c r="AB13" s="101">
        <v>85</v>
      </c>
      <c r="AC13" s="101">
        <v>1</v>
      </c>
      <c r="AD13" s="101">
        <v>0</v>
      </c>
      <c r="AE13" s="101">
        <v>6</v>
      </c>
      <c r="AF13" s="101">
        <v>1</v>
      </c>
      <c r="AG13" s="101">
        <v>0</v>
      </c>
      <c r="AH13" s="101">
        <v>38</v>
      </c>
      <c r="AI13" s="101">
        <v>1</v>
      </c>
      <c r="AJ13" s="101">
        <v>185</v>
      </c>
      <c r="AK13" s="101">
        <v>5</v>
      </c>
      <c r="AL13" s="101">
        <v>5</v>
      </c>
      <c r="AM13" s="101">
        <v>215</v>
      </c>
      <c r="AN13" s="101">
        <v>215</v>
      </c>
      <c r="AO13" s="101">
        <v>6</v>
      </c>
      <c r="AP13" s="101">
        <v>0</v>
      </c>
      <c r="AQ13" s="101">
        <v>45</v>
      </c>
      <c r="AR13" s="101">
        <v>10</v>
      </c>
      <c r="AS13" s="101">
        <v>0</v>
      </c>
      <c r="AT13" s="101">
        <v>38</v>
      </c>
      <c r="AU13" s="101">
        <v>11</v>
      </c>
      <c r="AV13" s="85">
        <v>65314</v>
      </c>
    </row>
    <row r="14" spans="1:48" x14ac:dyDescent="0.2">
      <c r="A14" s="13" t="s">
        <v>27</v>
      </c>
      <c r="B14" s="13" t="s">
        <v>17</v>
      </c>
      <c r="C14" s="101">
        <v>91</v>
      </c>
      <c r="D14" s="101">
        <v>61</v>
      </c>
      <c r="E14" s="101">
        <v>9</v>
      </c>
      <c r="F14" s="101">
        <v>45</v>
      </c>
      <c r="G14" s="101">
        <v>252</v>
      </c>
      <c r="H14" s="101">
        <v>115</v>
      </c>
      <c r="I14" s="101">
        <v>1</v>
      </c>
      <c r="J14" s="101">
        <v>49</v>
      </c>
      <c r="K14" s="101">
        <v>13</v>
      </c>
      <c r="L14" s="101">
        <v>53</v>
      </c>
      <c r="M14" s="101">
        <v>1500</v>
      </c>
      <c r="N14" s="101">
        <v>202</v>
      </c>
      <c r="O14" s="101">
        <v>118</v>
      </c>
      <c r="P14" s="101">
        <v>1145</v>
      </c>
      <c r="Q14" s="101">
        <v>950</v>
      </c>
      <c r="R14" s="101">
        <v>132</v>
      </c>
      <c r="S14" s="101">
        <v>1232</v>
      </c>
      <c r="T14" s="101">
        <v>1392</v>
      </c>
      <c r="U14" s="101">
        <v>46</v>
      </c>
      <c r="V14" s="101">
        <v>609</v>
      </c>
      <c r="W14" s="101">
        <v>59</v>
      </c>
      <c r="X14" s="101">
        <v>13</v>
      </c>
      <c r="Y14" s="101">
        <v>288</v>
      </c>
      <c r="Z14" s="101">
        <v>494</v>
      </c>
      <c r="AA14" s="101">
        <v>13</v>
      </c>
      <c r="AB14" s="101">
        <v>514</v>
      </c>
      <c r="AC14" s="101">
        <v>2</v>
      </c>
      <c r="AD14" s="101">
        <v>0</v>
      </c>
      <c r="AE14" s="101">
        <v>102</v>
      </c>
      <c r="AF14" s="101">
        <v>15</v>
      </c>
      <c r="AG14" s="101">
        <v>3</v>
      </c>
      <c r="AH14" s="101">
        <v>241</v>
      </c>
      <c r="AI14" s="101">
        <v>5</v>
      </c>
      <c r="AJ14" s="101">
        <v>518</v>
      </c>
      <c r="AK14" s="101">
        <v>24</v>
      </c>
      <c r="AL14" s="101">
        <v>24</v>
      </c>
      <c r="AM14" s="101">
        <v>755</v>
      </c>
      <c r="AN14" s="101">
        <v>755</v>
      </c>
      <c r="AO14" s="101">
        <v>2</v>
      </c>
      <c r="AP14" s="101">
        <v>10</v>
      </c>
      <c r="AQ14" s="101">
        <v>250</v>
      </c>
      <c r="AR14" s="101">
        <v>17</v>
      </c>
      <c r="AS14" s="101">
        <v>10</v>
      </c>
      <c r="AT14" s="101">
        <v>105</v>
      </c>
      <c r="AU14" s="101">
        <v>39</v>
      </c>
      <c r="AV14" s="85">
        <v>296238</v>
      </c>
    </row>
    <row r="15" spans="1:48" x14ac:dyDescent="0.2">
      <c r="A15" s="14" t="s">
        <v>28</v>
      </c>
      <c r="B15" s="14" t="s">
        <v>17</v>
      </c>
      <c r="C15" s="101">
        <v>37</v>
      </c>
      <c r="D15" s="101">
        <v>39</v>
      </c>
      <c r="E15" s="101">
        <v>5</v>
      </c>
      <c r="F15" s="101">
        <v>37</v>
      </c>
      <c r="G15" s="101">
        <v>545</v>
      </c>
      <c r="H15" s="101">
        <v>52</v>
      </c>
      <c r="I15" s="101">
        <v>11</v>
      </c>
      <c r="J15" s="101">
        <v>11</v>
      </c>
      <c r="K15" s="101">
        <v>7</v>
      </c>
      <c r="L15" s="101">
        <v>45</v>
      </c>
      <c r="M15" s="101">
        <v>937</v>
      </c>
      <c r="N15" s="101">
        <v>132</v>
      </c>
      <c r="O15" s="101">
        <v>94</v>
      </c>
      <c r="P15" s="101">
        <v>843</v>
      </c>
      <c r="Q15" s="101">
        <v>449</v>
      </c>
      <c r="R15" s="101">
        <v>119</v>
      </c>
      <c r="S15" s="101">
        <v>950</v>
      </c>
      <c r="T15" s="101">
        <v>1288</v>
      </c>
      <c r="U15" s="101">
        <v>39</v>
      </c>
      <c r="V15" s="101">
        <v>565</v>
      </c>
      <c r="W15" s="101">
        <v>20</v>
      </c>
      <c r="X15" s="101">
        <v>1</v>
      </c>
      <c r="Y15" s="101">
        <v>208</v>
      </c>
      <c r="Z15" s="101">
        <v>242</v>
      </c>
      <c r="AA15" s="101">
        <v>4</v>
      </c>
      <c r="AB15" s="101">
        <v>332</v>
      </c>
      <c r="AC15" s="101">
        <v>1</v>
      </c>
      <c r="AD15" s="101">
        <v>3</v>
      </c>
      <c r="AE15" s="101">
        <v>25</v>
      </c>
      <c r="AF15" s="101">
        <v>6</v>
      </c>
      <c r="AG15" s="101">
        <v>2</v>
      </c>
      <c r="AH15" s="101">
        <v>144</v>
      </c>
      <c r="AI15" s="101">
        <v>17</v>
      </c>
      <c r="AJ15" s="101">
        <v>402</v>
      </c>
      <c r="AK15" s="101">
        <v>7</v>
      </c>
      <c r="AL15" s="101">
        <v>7</v>
      </c>
      <c r="AM15" s="101">
        <v>665</v>
      </c>
      <c r="AN15" s="101">
        <v>665</v>
      </c>
      <c r="AO15" s="101">
        <v>0</v>
      </c>
      <c r="AP15" s="101">
        <v>0</v>
      </c>
      <c r="AQ15" s="101">
        <v>226</v>
      </c>
      <c r="AR15" s="101">
        <v>35</v>
      </c>
      <c r="AS15" s="101">
        <v>2</v>
      </c>
      <c r="AT15" s="101">
        <v>79</v>
      </c>
      <c r="AU15" s="101">
        <v>20</v>
      </c>
      <c r="AV15" s="85">
        <v>399100</v>
      </c>
    </row>
    <row r="16" spans="1:48" x14ac:dyDescent="0.2">
      <c r="A16" s="15" t="s">
        <v>29</v>
      </c>
      <c r="B16" s="15" t="s">
        <v>13</v>
      </c>
      <c r="C16" s="101">
        <v>2</v>
      </c>
      <c r="D16" s="101">
        <v>2</v>
      </c>
      <c r="E16" s="101">
        <v>2</v>
      </c>
      <c r="F16" s="101">
        <v>1</v>
      </c>
      <c r="G16" s="101">
        <v>5</v>
      </c>
      <c r="H16" s="101">
        <v>1</v>
      </c>
      <c r="I16" s="101">
        <v>0</v>
      </c>
      <c r="J16" s="101">
        <v>3</v>
      </c>
      <c r="K16" s="101">
        <v>1</v>
      </c>
      <c r="L16" s="101">
        <v>1</v>
      </c>
      <c r="M16" s="101">
        <v>159</v>
      </c>
      <c r="N16" s="101">
        <v>7</v>
      </c>
      <c r="O16" s="101">
        <v>9</v>
      </c>
      <c r="P16" s="101">
        <v>63</v>
      </c>
      <c r="Q16" s="101">
        <v>21</v>
      </c>
      <c r="R16" s="101">
        <v>10</v>
      </c>
      <c r="S16" s="101">
        <v>196</v>
      </c>
      <c r="T16" s="101">
        <v>146</v>
      </c>
      <c r="U16" s="101">
        <v>1</v>
      </c>
      <c r="V16" s="101">
        <v>28</v>
      </c>
      <c r="W16" s="101">
        <v>0</v>
      </c>
      <c r="X16" s="101">
        <v>0</v>
      </c>
      <c r="Y16" s="101">
        <v>21</v>
      </c>
      <c r="Z16" s="101">
        <v>71</v>
      </c>
      <c r="AA16" s="101">
        <v>0</v>
      </c>
      <c r="AB16" s="101">
        <v>43</v>
      </c>
      <c r="AC16" s="101">
        <v>0</v>
      </c>
      <c r="AD16" s="101">
        <v>0</v>
      </c>
      <c r="AE16" s="101">
        <v>5</v>
      </c>
      <c r="AF16" s="101">
        <v>0</v>
      </c>
      <c r="AG16" s="101">
        <v>0</v>
      </c>
      <c r="AH16" s="101">
        <v>23</v>
      </c>
      <c r="AI16" s="101">
        <v>2</v>
      </c>
      <c r="AJ16" s="101">
        <v>130</v>
      </c>
      <c r="AK16" s="101">
        <v>4</v>
      </c>
      <c r="AL16" s="101">
        <v>4</v>
      </c>
      <c r="AM16" s="101">
        <v>118</v>
      </c>
      <c r="AN16" s="101">
        <v>118</v>
      </c>
      <c r="AO16" s="101">
        <v>0</v>
      </c>
      <c r="AP16" s="101">
        <v>0</v>
      </c>
      <c r="AQ16" s="101">
        <v>29</v>
      </c>
      <c r="AR16" s="101">
        <v>11</v>
      </c>
      <c r="AS16" s="101">
        <v>0</v>
      </c>
      <c r="AT16" s="101">
        <v>24</v>
      </c>
      <c r="AU16" s="101">
        <v>3</v>
      </c>
      <c r="AV16" s="85">
        <v>115462</v>
      </c>
    </row>
    <row r="17" spans="1:48" x14ac:dyDescent="0.2">
      <c r="A17" s="16" t="s">
        <v>30</v>
      </c>
      <c r="B17" s="16" t="s">
        <v>31</v>
      </c>
      <c r="C17" s="101">
        <v>30</v>
      </c>
      <c r="D17" s="101">
        <v>8</v>
      </c>
      <c r="E17" s="101">
        <v>4</v>
      </c>
      <c r="F17" s="101">
        <v>6</v>
      </c>
      <c r="G17" s="101">
        <v>39</v>
      </c>
      <c r="H17" s="101">
        <v>27</v>
      </c>
      <c r="I17" s="101">
        <v>0</v>
      </c>
      <c r="J17" s="101">
        <v>17</v>
      </c>
      <c r="K17" s="101">
        <v>1</v>
      </c>
      <c r="L17" s="101">
        <v>7</v>
      </c>
      <c r="M17" s="101">
        <v>457</v>
      </c>
      <c r="N17" s="101">
        <v>35</v>
      </c>
      <c r="O17" s="101">
        <v>23</v>
      </c>
      <c r="P17" s="101">
        <v>250</v>
      </c>
      <c r="Q17" s="101">
        <v>197</v>
      </c>
      <c r="R17" s="101">
        <v>45</v>
      </c>
      <c r="S17" s="101">
        <v>480</v>
      </c>
      <c r="T17" s="101">
        <v>544</v>
      </c>
      <c r="U17" s="101">
        <v>8</v>
      </c>
      <c r="V17" s="101">
        <v>93</v>
      </c>
      <c r="W17" s="101">
        <v>23</v>
      </c>
      <c r="X17" s="101">
        <v>1</v>
      </c>
      <c r="Y17" s="101">
        <v>88</v>
      </c>
      <c r="Z17" s="101">
        <v>205</v>
      </c>
      <c r="AA17" s="101">
        <v>3</v>
      </c>
      <c r="AB17" s="101">
        <v>105</v>
      </c>
      <c r="AC17" s="101">
        <v>0</v>
      </c>
      <c r="AD17" s="101">
        <v>0</v>
      </c>
      <c r="AE17" s="101">
        <v>22</v>
      </c>
      <c r="AF17" s="101">
        <v>2</v>
      </c>
      <c r="AG17" s="101">
        <v>0</v>
      </c>
      <c r="AH17" s="101">
        <v>77</v>
      </c>
      <c r="AI17" s="101">
        <v>1</v>
      </c>
      <c r="AJ17" s="101">
        <v>215</v>
      </c>
      <c r="AK17" s="101">
        <v>21</v>
      </c>
      <c r="AL17" s="101">
        <v>21</v>
      </c>
      <c r="AM17" s="101">
        <v>233</v>
      </c>
      <c r="AN17" s="101">
        <v>233</v>
      </c>
      <c r="AO17" s="101">
        <v>1</v>
      </c>
      <c r="AP17" s="101">
        <v>54</v>
      </c>
      <c r="AQ17" s="101">
        <v>72</v>
      </c>
      <c r="AR17" s="101">
        <v>152</v>
      </c>
      <c r="AS17" s="101">
        <v>3</v>
      </c>
      <c r="AT17" s="101">
        <v>56</v>
      </c>
      <c r="AU17" s="101">
        <v>17</v>
      </c>
      <c r="AV17" s="85">
        <v>435621</v>
      </c>
    </row>
    <row r="18" spans="1:48" x14ac:dyDescent="0.2">
      <c r="A18" s="17" t="s">
        <v>32</v>
      </c>
      <c r="B18" s="17" t="s">
        <v>17</v>
      </c>
      <c r="C18" s="101">
        <v>4</v>
      </c>
      <c r="D18" s="101">
        <v>0</v>
      </c>
      <c r="E18" s="101">
        <v>0</v>
      </c>
      <c r="F18" s="101">
        <v>1</v>
      </c>
      <c r="G18" s="101">
        <v>8</v>
      </c>
      <c r="H18" s="101">
        <v>6</v>
      </c>
      <c r="I18" s="101">
        <v>4</v>
      </c>
      <c r="J18" s="101">
        <v>1</v>
      </c>
      <c r="K18" s="101">
        <v>24</v>
      </c>
      <c r="L18" s="101">
        <v>13</v>
      </c>
      <c r="M18" s="101">
        <v>328</v>
      </c>
      <c r="N18" s="101">
        <v>61</v>
      </c>
      <c r="O18" s="101">
        <v>38</v>
      </c>
      <c r="P18" s="101">
        <v>260</v>
      </c>
      <c r="Q18" s="101">
        <v>262</v>
      </c>
      <c r="R18" s="101">
        <v>58</v>
      </c>
      <c r="S18" s="101">
        <v>370</v>
      </c>
      <c r="T18" s="101">
        <v>458</v>
      </c>
      <c r="U18" s="101">
        <v>16</v>
      </c>
      <c r="V18" s="101">
        <v>285</v>
      </c>
      <c r="W18" s="101">
        <v>8</v>
      </c>
      <c r="X18" s="101">
        <v>0</v>
      </c>
      <c r="Y18" s="101">
        <v>47</v>
      </c>
      <c r="Z18" s="101">
        <v>46</v>
      </c>
      <c r="AA18" s="101">
        <v>2</v>
      </c>
      <c r="AB18" s="101">
        <v>130</v>
      </c>
      <c r="AC18" s="101">
        <v>0</v>
      </c>
      <c r="AD18" s="101">
        <v>0</v>
      </c>
      <c r="AE18" s="101">
        <v>4</v>
      </c>
      <c r="AF18" s="101">
        <v>1</v>
      </c>
      <c r="AG18" s="101">
        <v>0</v>
      </c>
      <c r="AH18" s="101">
        <v>36</v>
      </c>
      <c r="AI18" s="101">
        <v>1</v>
      </c>
      <c r="AJ18" s="101">
        <v>188</v>
      </c>
      <c r="AK18" s="101">
        <v>1</v>
      </c>
      <c r="AL18" s="101">
        <v>1</v>
      </c>
      <c r="AM18" s="101">
        <v>382</v>
      </c>
      <c r="AN18" s="101">
        <v>382</v>
      </c>
      <c r="AO18" s="101">
        <v>0</v>
      </c>
      <c r="AP18" s="101">
        <v>4</v>
      </c>
      <c r="AQ18" s="101">
        <v>136</v>
      </c>
      <c r="AR18" s="101">
        <v>28</v>
      </c>
      <c r="AS18" s="101">
        <v>0</v>
      </c>
      <c r="AT18" s="101">
        <v>50</v>
      </c>
      <c r="AU18" s="101">
        <v>3</v>
      </c>
      <c r="AV18" s="85">
        <v>297617</v>
      </c>
    </row>
    <row r="19" spans="1:48" x14ac:dyDescent="0.2">
      <c r="A19" s="18" t="s">
        <v>33</v>
      </c>
      <c r="B19" s="18" t="s">
        <v>17</v>
      </c>
      <c r="C19" s="101">
        <v>1028</v>
      </c>
      <c r="D19" s="101">
        <v>480</v>
      </c>
      <c r="E19" s="101">
        <v>62</v>
      </c>
      <c r="F19" s="101">
        <v>308</v>
      </c>
      <c r="G19" s="101">
        <v>1907</v>
      </c>
      <c r="H19" s="101">
        <v>280</v>
      </c>
      <c r="I19" s="101">
        <v>16</v>
      </c>
      <c r="J19" s="101">
        <v>80</v>
      </c>
      <c r="K19" s="101">
        <v>21</v>
      </c>
      <c r="L19" s="101">
        <v>228</v>
      </c>
      <c r="M19" s="101">
        <v>11124</v>
      </c>
      <c r="N19" s="101">
        <v>1015</v>
      </c>
      <c r="O19" s="101">
        <v>911</v>
      </c>
      <c r="P19" s="101">
        <v>4530</v>
      </c>
      <c r="Q19" s="101">
        <v>4674</v>
      </c>
      <c r="R19" s="101">
        <v>580</v>
      </c>
      <c r="S19" s="101">
        <v>7299</v>
      </c>
      <c r="T19" s="101">
        <v>10512</v>
      </c>
      <c r="U19" s="101">
        <v>275</v>
      </c>
      <c r="V19" s="101">
        <v>2679</v>
      </c>
      <c r="W19" s="101">
        <v>553</v>
      </c>
      <c r="X19" s="101">
        <v>100</v>
      </c>
      <c r="Y19" s="101">
        <v>2361</v>
      </c>
      <c r="Z19" s="101">
        <v>4019</v>
      </c>
      <c r="AA19" s="101">
        <v>110</v>
      </c>
      <c r="AB19" s="101">
        <v>3916</v>
      </c>
      <c r="AC19" s="101">
        <v>19</v>
      </c>
      <c r="AD19" s="101">
        <v>0</v>
      </c>
      <c r="AE19" s="101">
        <v>480</v>
      </c>
      <c r="AF19" s="101">
        <v>29</v>
      </c>
      <c r="AG19" s="101">
        <v>2</v>
      </c>
      <c r="AH19" s="101">
        <v>2146</v>
      </c>
      <c r="AI19" s="101">
        <v>116</v>
      </c>
      <c r="AJ19" s="101">
        <v>6807</v>
      </c>
      <c r="AK19" s="101">
        <v>221</v>
      </c>
      <c r="AL19" s="101">
        <v>221</v>
      </c>
      <c r="AM19" s="101">
        <v>4885</v>
      </c>
      <c r="AN19" s="101">
        <v>4885</v>
      </c>
      <c r="AO19" s="101">
        <v>18</v>
      </c>
      <c r="AP19" s="101">
        <v>12</v>
      </c>
      <c r="AQ19" s="101">
        <v>1594</v>
      </c>
      <c r="AR19" s="101">
        <v>461</v>
      </c>
      <c r="AS19" s="101">
        <v>108</v>
      </c>
      <c r="AT19" s="101">
        <v>755</v>
      </c>
      <c r="AU19" s="101">
        <v>213</v>
      </c>
      <c r="AV19" s="85">
        <v>2936702</v>
      </c>
    </row>
    <row r="20" spans="1:48" x14ac:dyDescent="0.2">
      <c r="A20" s="19" t="s">
        <v>34</v>
      </c>
      <c r="B20" s="19" t="s">
        <v>17</v>
      </c>
      <c r="C20" s="101">
        <v>2196</v>
      </c>
      <c r="D20" s="101">
        <v>1251</v>
      </c>
      <c r="E20" s="101">
        <v>54</v>
      </c>
      <c r="F20" s="101">
        <v>597</v>
      </c>
      <c r="G20" s="101">
        <v>3154</v>
      </c>
      <c r="H20" s="101">
        <v>1166</v>
      </c>
      <c r="I20" s="101">
        <v>62</v>
      </c>
      <c r="J20" s="101">
        <v>236</v>
      </c>
      <c r="K20" s="101">
        <v>79</v>
      </c>
      <c r="L20" s="101">
        <v>574</v>
      </c>
      <c r="M20" s="101">
        <v>37949</v>
      </c>
      <c r="N20" s="101">
        <v>3733</v>
      </c>
      <c r="O20" s="101">
        <v>1175</v>
      </c>
      <c r="P20" s="101">
        <v>9534</v>
      </c>
      <c r="Q20" s="101">
        <v>10190</v>
      </c>
      <c r="R20" s="101">
        <v>1344</v>
      </c>
      <c r="S20" s="101">
        <v>16127</v>
      </c>
      <c r="T20" s="101">
        <v>13213</v>
      </c>
      <c r="U20" s="101">
        <v>460</v>
      </c>
      <c r="V20" s="101">
        <v>6683</v>
      </c>
      <c r="W20" s="101">
        <v>318</v>
      </c>
      <c r="X20" s="101">
        <v>33</v>
      </c>
      <c r="Y20" s="101">
        <v>2265</v>
      </c>
      <c r="Z20" s="101">
        <v>7018</v>
      </c>
      <c r="AA20" s="101">
        <v>75</v>
      </c>
      <c r="AB20" s="101">
        <v>5074</v>
      </c>
      <c r="AC20" s="101">
        <v>35</v>
      </c>
      <c r="AD20" s="101">
        <v>3</v>
      </c>
      <c r="AE20" s="101">
        <v>1826</v>
      </c>
      <c r="AF20" s="101">
        <v>197</v>
      </c>
      <c r="AG20" s="101">
        <v>46</v>
      </c>
      <c r="AH20" s="101">
        <v>4584</v>
      </c>
      <c r="AI20" s="101">
        <v>244</v>
      </c>
      <c r="AJ20" s="101">
        <v>9559</v>
      </c>
      <c r="AK20" s="101">
        <v>874</v>
      </c>
      <c r="AL20" s="101">
        <v>874</v>
      </c>
      <c r="AM20" s="101">
        <v>10063</v>
      </c>
      <c r="AN20" s="101">
        <v>10063</v>
      </c>
      <c r="AO20" s="101">
        <v>43</v>
      </c>
      <c r="AP20" s="101">
        <v>132</v>
      </c>
      <c r="AQ20" s="101">
        <v>5316</v>
      </c>
      <c r="AR20" s="101">
        <v>1002</v>
      </c>
      <c r="AS20" s="101">
        <v>87</v>
      </c>
      <c r="AT20" s="101">
        <v>1324</v>
      </c>
      <c r="AU20" s="101">
        <v>316</v>
      </c>
      <c r="AV20" s="85">
        <v>4256540</v>
      </c>
    </row>
    <row r="21" spans="1:48" x14ac:dyDescent="0.2">
      <c r="A21" s="20" t="s">
        <v>35</v>
      </c>
      <c r="B21" s="20" t="s">
        <v>17</v>
      </c>
      <c r="C21" s="101">
        <v>30</v>
      </c>
      <c r="D21" s="101">
        <v>6</v>
      </c>
      <c r="E21" s="101">
        <v>1</v>
      </c>
      <c r="F21" s="101">
        <v>8</v>
      </c>
      <c r="G21" s="101">
        <v>128</v>
      </c>
      <c r="H21" s="101">
        <v>48</v>
      </c>
      <c r="I21" s="101">
        <v>3</v>
      </c>
      <c r="J21" s="101">
        <v>17</v>
      </c>
      <c r="K21" s="101">
        <v>5</v>
      </c>
      <c r="L21" s="101">
        <v>30</v>
      </c>
      <c r="M21" s="101">
        <v>812</v>
      </c>
      <c r="N21" s="101">
        <v>96</v>
      </c>
      <c r="O21" s="101">
        <v>59</v>
      </c>
      <c r="P21" s="101">
        <v>444</v>
      </c>
      <c r="Q21" s="101">
        <v>306</v>
      </c>
      <c r="R21" s="101">
        <v>103</v>
      </c>
      <c r="S21" s="101">
        <v>866</v>
      </c>
      <c r="T21" s="101">
        <v>992</v>
      </c>
      <c r="U21" s="101">
        <v>23</v>
      </c>
      <c r="V21" s="101">
        <v>233</v>
      </c>
      <c r="W21" s="101">
        <v>34</v>
      </c>
      <c r="X21" s="101">
        <v>8</v>
      </c>
      <c r="Y21" s="101">
        <v>182</v>
      </c>
      <c r="Z21" s="101">
        <v>355</v>
      </c>
      <c r="AA21" s="101">
        <v>7</v>
      </c>
      <c r="AB21" s="101">
        <v>328</v>
      </c>
      <c r="AC21" s="101">
        <v>0</v>
      </c>
      <c r="AD21" s="101">
        <v>0</v>
      </c>
      <c r="AE21" s="101">
        <v>63</v>
      </c>
      <c r="AF21" s="101">
        <v>4</v>
      </c>
      <c r="AG21" s="101">
        <v>1</v>
      </c>
      <c r="AH21" s="101">
        <v>145</v>
      </c>
      <c r="AI21" s="101">
        <v>50</v>
      </c>
      <c r="AJ21" s="101">
        <v>397</v>
      </c>
      <c r="AK21" s="101">
        <v>16</v>
      </c>
      <c r="AL21" s="101">
        <v>16</v>
      </c>
      <c r="AM21" s="101">
        <v>419</v>
      </c>
      <c r="AN21" s="101">
        <v>377</v>
      </c>
      <c r="AO21" s="101">
        <v>0</v>
      </c>
      <c r="AP21" s="101">
        <v>2</v>
      </c>
      <c r="AQ21" s="101">
        <v>131</v>
      </c>
      <c r="AR21" s="101">
        <v>22</v>
      </c>
      <c r="AS21" s="101">
        <v>1</v>
      </c>
      <c r="AT21" s="101">
        <v>44</v>
      </c>
      <c r="AU21" s="101">
        <v>33</v>
      </c>
      <c r="AV21" s="85">
        <v>222770</v>
      </c>
    </row>
    <row r="22" spans="1:48" x14ac:dyDescent="0.2">
      <c r="A22" s="21" t="s">
        <v>36</v>
      </c>
      <c r="B22" s="21" t="s">
        <v>15</v>
      </c>
      <c r="C22" s="101">
        <v>65</v>
      </c>
      <c r="D22" s="101">
        <v>8</v>
      </c>
      <c r="E22" s="101">
        <v>2</v>
      </c>
      <c r="F22" s="101">
        <v>1</v>
      </c>
      <c r="G22" s="101">
        <v>111</v>
      </c>
      <c r="H22" s="101">
        <v>38</v>
      </c>
      <c r="I22" s="101">
        <v>0</v>
      </c>
      <c r="J22" s="101">
        <v>24</v>
      </c>
      <c r="K22" s="101">
        <v>1</v>
      </c>
      <c r="L22" s="101">
        <v>11</v>
      </c>
      <c r="M22" s="101">
        <v>2713</v>
      </c>
      <c r="N22" s="101">
        <v>118</v>
      </c>
      <c r="O22" s="101">
        <v>57</v>
      </c>
      <c r="P22" s="101">
        <v>1383</v>
      </c>
      <c r="Q22" s="101">
        <v>819</v>
      </c>
      <c r="R22" s="101">
        <v>77</v>
      </c>
      <c r="S22" s="101">
        <v>1739</v>
      </c>
      <c r="T22" s="101">
        <v>1354</v>
      </c>
      <c r="U22" s="101">
        <v>35</v>
      </c>
      <c r="V22" s="101">
        <v>169</v>
      </c>
      <c r="W22" s="101">
        <v>30</v>
      </c>
      <c r="X22" s="101">
        <v>0</v>
      </c>
      <c r="Y22" s="101">
        <v>269</v>
      </c>
      <c r="Z22" s="101">
        <v>1028</v>
      </c>
      <c r="AA22" s="101">
        <v>10</v>
      </c>
      <c r="AB22" s="101">
        <v>146</v>
      </c>
      <c r="AC22" s="101">
        <v>1</v>
      </c>
      <c r="AD22" s="101">
        <v>0</v>
      </c>
      <c r="AE22" s="101">
        <v>93</v>
      </c>
      <c r="AF22" s="101">
        <v>1</v>
      </c>
      <c r="AG22" s="101">
        <v>0</v>
      </c>
      <c r="AH22" s="101">
        <v>434</v>
      </c>
      <c r="AI22" s="101">
        <v>1</v>
      </c>
      <c r="AJ22" s="101">
        <v>390</v>
      </c>
      <c r="AK22" s="101">
        <v>45</v>
      </c>
      <c r="AL22" s="101">
        <v>45</v>
      </c>
      <c r="AM22" s="101">
        <v>689</v>
      </c>
      <c r="AN22" s="101">
        <v>689</v>
      </c>
      <c r="AO22" s="101">
        <v>0</v>
      </c>
      <c r="AP22" s="101">
        <v>3</v>
      </c>
      <c r="AQ22" s="101">
        <v>213</v>
      </c>
      <c r="AR22" s="101">
        <v>129</v>
      </c>
      <c r="AS22" s="101">
        <v>1</v>
      </c>
      <c r="AT22" s="101">
        <v>292</v>
      </c>
      <c r="AU22" s="101">
        <v>7</v>
      </c>
      <c r="AV22" s="85"/>
    </row>
    <row r="23" spans="1:48" x14ac:dyDescent="0.2">
      <c r="A23" s="22" t="s">
        <v>37</v>
      </c>
      <c r="B23" s="22" t="s">
        <v>17</v>
      </c>
      <c r="C23" s="101">
        <v>64</v>
      </c>
      <c r="D23" s="101">
        <v>41</v>
      </c>
      <c r="E23" s="101">
        <v>9</v>
      </c>
      <c r="F23" s="101">
        <v>14</v>
      </c>
      <c r="G23" s="101">
        <v>165</v>
      </c>
      <c r="H23" s="101">
        <v>79</v>
      </c>
      <c r="I23" s="101">
        <v>1</v>
      </c>
      <c r="J23" s="101">
        <v>16</v>
      </c>
      <c r="K23" s="101">
        <v>10</v>
      </c>
      <c r="L23" s="101">
        <v>32</v>
      </c>
      <c r="M23" s="101">
        <v>1327</v>
      </c>
      <c r="N23" s="101">
        <v>126</v>
      </c>
      <c r="O23" s="101">
        <v>86</v>
      </c>
      <c r="P23" s="101">
        <v>643</v>
      </c>
      <c r="Q23" s="101">
        <v>527</v>
      </c>
      <c r="R23" s="101">
        <v>89</v>
      </c>
      <c r="S23" s="101">
        <v>1039</v>
      </c>
      <c r="T23" s="101">
        <v>1104</v>
      </c>
      <c r="U23" s="101">
        <v>21</v>
      </c>
      <c r="V23" s="101">
        <v>441</v>
      </c>
      <c r="W23" s="101">
        <v>38</v>
      </c>
      <c r="X23" s="101">
        <v>4</v>
      </c>
      <c r="Y23" s="101">
        <v>188</v>
      </c>
      <c r="Z23" s="101">
        <v>290</v>
      </c>
      <c r="AA23" s="101">
        <v>9</v>
      </c>
      <c r="AB23" s="101">
        <v>324</v>
      </c>
      <c r="AC23" s="101">
        <v>0</v>
      </c>
      <c r="AD23" s="101">
        <v>0</v>
      </c>
      <c r="AE23" s="101">
        <v>141</v>
      </c>
      <c r="AF23" s="101">
        <v>8</v>
      </c>
      <c r="AG23" s="101">
        <v>6</v>
      </c>
      <c r="AH23" s="101">
        <v>250</v>
      </c>
      <c r="AI23" s="101">
        <v>15</v>
      </c>
      <c r="AJ23" s="101">
        <v>553</v>
      </c>
      <c r="AK23" s="101">
        <v>13</v>
      </c>
      <c r="AL23" s="101">
        <v>13</v>
      </c>
      <c r="AM23" s="101">
        <v>481</v>
      </c>
      <c r="AN23" s="101">
        <v>481</v>
      </c>
      <c r="AO23" s="101">
        <v>3</v>
      </c>
      <c r="AP23" s="101">
        <v>24</v>
      </c>
      <c r="AQ23" s="101">
        <v>134</v>
      </c>
      <c r="AR23" s="101">
        <v>24</v>
      </c>
      <c r="AS23" s="101">
        <v>6</v>
      </c>
      <c r="AT23" s="101">
        <v>27</v>
      </c>
      <c r="AU23" s="101">
        <v>4</v>
      </c>
      <c r="AV23" s="85">
        <v>197813</v>
      </c>
    </row>
    <row r="24" spans="1:48" x14ac:dyDescent="0.2">
      <c r="A24" s="23" t="s">
        <v>38</v>
      </c>
      <c r="B24" s="23" t="s">
        <v>15</v>
      </c>
      <c r="C24" s="101">
        <v>2476</v>
      </c>
      <c r="D24" s="101">
        <v>980</v>
      </c>
      <c r="E24" s="101">
        <v>116</v>
      </c>
      <c r="F24" s="101">
        <v>698</v>
      </c>
      <c r="G24" s="101">
        <v>5570</v>
      </c>
      <c r="H24" s="101">
        <v>2364</v>
      </c>
      <c r="I24" s="101">
        <v>56</v>
      </c>
      <c r="J24" s="101">
        <v>1784</v>
      </c>
      <c r="K24" s="101">
        <v>125</v>
      </c>
      <c r="L24" s="101">
        <v>1362</v>
      </c>
      <c r="M24" s="101">
        <f>42629-3060</f>
        <v>39569</v>
      </c>
      <c r="N24" s="101">
        <v>2444</v>
      </c>
      <c r="O24" s="101">
        <v>3148</v>
      </c>
      <c r="P24" s="101">
        <v>19984</v>
      </c>
      <c r="Q24" s="101">
        <v>15509</v>
      </c>
      <c r="R24" s="101">
        <f>2763+357+207+339+31+3</f>
        <v>3700</v>
      </c>
      <c r="S24" s="101">
        <f>4141+48597</f>
        <v>52738</v>
      </c>
      <c r="T24" s="101">
        <v>40932</v>
      </c>
      <c r="U24" s="101">
        <v>324</v>
      </c>
      <c r="V24" s="101">
        <f>345+7370</f>
        <v>7715</v>
      </c>
      <c r="W24" s="101">
        <v>3339</v>
      </c>
      <c r="X24" s="101">
        <v>634</v>
      </c>
      <c r="Y24" s="101">
        <f>1643+9583</f>
        <v>11226</v>
      </c>
      <c r="Z24" s="101">
        <f>860+20459</f>
        <v>21319</v>
      </c>
      <c r="AA24" s="101">
        <v>366</v>
      </c>
      <c r="AB24" s="101">
        <v>3559</v>
      </c>
      <c r="AC24" s="101">
        <v>5</v>
      </c>
      <c r="AD24" s="101">
        <v>30</v>
      </c>
      <c r="AE24" s="101">
        <v>1385</v>
      </c>
      <c r="AF24" s="101">
        <v>47</v>
      </c>
      <c r="AG24" s="101">
        <v>0</v>
      </c>
      <c r="AH24" s="101">
        <v>9456</v>
      </c>
      <c r="AI24" s="101">
        <v>94</v>
      </c>
      <c r="AJ24" s="101">
        <v>18513</v>
      </c>
      <c r="AK24" s="101">
        <v>571</v>
      </c>
      <c r="AL24" s="101">
        <v>571</v>
      </c>
      <c r="AM24" s="101">
        <v>15898</v>
      </c>
      <c r="AN24" s="101">
        <v>15898</v>
      </c>
      <c r="AO24" s="101">
        <v>39</v>
      </c>
      <c r="AP24" s="101">
        <v>37</v>
      </c>
      <c r="AQ24" s="101">
        <v>2435</v>
      </c>
      <c r="AR24" s="101">
        <v>1988</v>
      </c>
      <c r="AS24" s="101">
        <v>64</v>
      </c>
      <c r="AT24" s="101">
        <v>3355</v>
      </c>
      <c r="AU24" s="101">
        <v>486</v>
      </c>
      <c r="AV24" s="85">
        <v>3534743</v>
      </c>
    </row>
    <row r="25" spans="1:48" x14ac:dyDescent="0.2">
      <c r="A25" s="24" t="s">
        <v>39</v>
      </c>
      <c r="B25" s="24" t="s">
        <v>15</v>
      </c>
      <c r="C25" s="101">
        <v>35</v>
      </c>
      <c r="D25" s="101">
        <v>11</v>
      </c>
      <c r="E25" s="101">
        <v>2</v>
      </c>
      <c r="F25" s="101">
        <v>10</v>
      </c>
      <c r="G25" s="101">
        <v>41</v>
      </c>
      <c r="H25" s="101">
        <v>26</v>
      </c>
      <c r="I25" s="101">
        <v>0</v>
      </c>
      <c r="J25" s="101">
        <v>14</v>
      </c>
      <c r="K25" s="101">
        <v>11</v>
      </c>
      <c r="L25" s="101">
        <v>16</v>
      </c>
      <c r="M25" s="101">
        <v>984</v>
      </c>
      <c r="N25" s="101">
        <v>151</v>
      </c>
      <c r="O25" s="101">
        <v>50</v>
      </c>
      <c r="P25" s="101">
        <v>243</v>
      </c>
      <c r="Q25" s="101">
        <v>146</v>
      </c>
      <c r="R25" s="101">
        <v>291</v>
      </c>
      <c r="S25" s="101">
        <v>838</v>
      </c>
      <c r="T25" s="101">
        <v>563</v>
      </c>
      <c r="U25" s="101">
        <v>32</v>
      </c>
      <c r="V25" s="101">
        <v>138</v>
      </c>
      <c r="W25" s="101">
        <v>27</v>
      </c>
      <c r="X25" s="101">
        <v>6</v>
      </c>
      <c r="Y25" s="101">
        <v>180</v>
      </c>
      <c r="Z25" s="101">
        <v>550</v>
      </c>
      <c r="AA25" s="101">
        <v>4</v>
      </c>
      <c r="AB25" s="101">
        <v>304</v>
      </c>
      <c r="AC25" s="101">
        <v>1</v>
      </c>
      <c r="AD25" s="101">
        <v>0</v>
      </c>
      <c r="AE25" s="101">
        <v>21</v>
      </c>
      <c r="AF25" s="101">
        <v>4</v>
      </c>
      <c r="AG25" s="101">
        <v>0</v>
      </c>
      <c r="AH25" s="101">
        <v>137</v>
      </c>
      <c r="AI25" s="101">
        <v>9</v>
      </c>
      <c r="AJ25" s="101">
        <v>192</v>
      </c>
      <c r="AK25" s="101">
        <v>12</v>
      </c>
      <c r="AL25" s="101">
        <v>12</v>
      </c>
      <c r="AM25" s="101">
        <v>345</v>
      </c>
      <c r="AN25" s="101">
        <v>345</v>
      </c>
      <c r="AO25" s="101">
        <v>3</v>
      </c>
      <c r="AP25" s="101">
        <v>1</v>
      </c>
      <c r="AQ25" s="101">
        <v>128</v>
      </c>
      <c r="AR25" s="101">
        <v>166</v>
      </c>
      <c r="AS25" s="101">
        <v>0</v>
      </c>
      <c r="AT25" s="101">
        <v>133</v>
      </c>
      <c r="AU25" s="101">
        <v>8</v>
      </c>
      <c r="AV25" s="85">
        <v>1289295</v>
      </c>
    </row>
    <row r="26" spans="1:48" x14ac:dyDescent="0.2">
      <c r="A26" s="25" t="s">
        <v>40</v>
      </c>
      <c r="B26" s="25" t="s">
        <v>17</v>
      </c>
      <c r="C26" s="101">
        <v>74</v>
      </c>
      <c r="D26" s="101">
        <v>34</v>
      </c>
      <c r="E26" s="101">
        <v>2</v>
      </c>
      <c r="F26" s="101">
        <v>25</v>
      </c>
      <c r="G26" s="101">
        <v>176</v>
      </c>
      <c r="H26" s="101">
        <v>74</v>
      </c>
      <c r="I26" s="101">
        <v>5</v>
      </c>
      <c r="J26" s="101">
        <v>42</v>
      </c>
      <c r="K26" s="101">
        <v>5</v>
      </c>
      <c r="L26" s="101">
        <v>59</v>
      </c>
      <c r="M26" s="101">
        <f>1512-17</f>
        <v>1495</v>
      </c>
      <c r="N26" s="101">
        <v>131</v>
      </c>
      <c r="O26" s="101">
        <v>139</v>
      </c>
      <c r="P26" s="101">
        <v>705</v>
      </c>
      <c r="Q26" s="101">
        <v>667</v>
      </c>
      <c r="R26" s="101">
        <f>129+6+13+16+3</f>
        <v>167</v>
      </c>
      <c r="S26" s="101">
        <f>17+994</f>
        <v>1011</v>
      </c>
      <c r="T26" s="101">
        <v>1573</v>
      </c>
      <c r="U26" s="101">
        <v>100</v>
      </c>
      <c r="V26" s="101">
        <f>2+307</f>
        <v>309</v>
      </c>
      <c r="W26" s="101">
        <v>64</v>
      </c>
      <c r="X26" s="101">
        <v>10</v>
      </c>
      <c r="Y26" s="101">
        <f>3+143</f>
        <v>146</v>
      </c>
      <c r="Z26" s="101">
        <f>2+340</f>
        <v>342</v>
      </c>
      <c r="AA26" s="101">
        <v>8</v>
      </c>
      <c r="AB26" s="101">
        <v>95</v>
      </c>
      <c r="AC26" s="101">
        <v>9</v>
      </c>
      <c r="AD26" s="101">
        <v>0</v>
      </c>
      <c r="AE26" s="101">
        <v>27</v>
      </c>
      <c r="AF26" s="101">
        <v>4</v>
      </c>
      <c r="AG26" s="101">
        <v>0</v>
      </c>
      <c r="AH26" s="101">
        <f>179+27</f>
        <v>206</v>
      </c>
      <c r="AI26" s="101">
        <v>2</v>
      </c>
      <c r="AJ26" s="101">
        <v>465</v>
      </c>
      <c r="AK26" s="101">
        <v>7</v>
      </c>
      <c r="AL26" s="101">
        <v>7</v>
      </c>
      <c r="AM26" s="101">
        <v>601</v>
      </c>
      <c r="AN26" s="101">
        <v>601</v>
      </c>
      <c r="AO26" s="101">
        <v>0</v>
      </c>
      <c r="AP26" s="101">
        <v>0</v>
      </c>
      <c r="AQ26" s="101">
        <v>116</v>
      </c>
      <c r="AR26" s="101">
        <v>13</v>
      </c>
      <c r="AS26" s="101">
        <v>2</v>
      </c>
      <c r="AT26" s="101">
        <v>29</v>
      </c>
      <c r="AU26" s="101">
        <v>11</v>
      </c>
      <c r="AV26" s="85">
        <v>516146</v>
      </c>
    </row>
    <row r="27" spans="1:48" x14ac:dyDescent="0.2">
      <c r="A27" s="26" t="s">
        <v>41</v>
      </c>
      <c r="B27" s="26" t="s">
        <v>17</v>
      </c>
      <c r="C27" s="101">
        <v>270</v>
      </c>
      <c r="D27" s="101">
        <v>78</v>
      </c>
      <c r="E27" s="101">
        <v>30</v>
      </c>
      <c r="F27" s="101">
        <v>100</v>
      </c>
      <c r="G27" s="101">
        <v>425</v>
      </c>
      <c r="H27" s="101">
        <v>62</v>
      </c>
      <c r="I27" s="101">
        <v>2</v>
      </c>
      <c r="J27" s="101">
        <v>61</v>
      </c>
      <c r="K27" s="101">
        <v>7</v>
      </c>
      <c r="L27" s="101">
        <v>42</v>
      </c>
      <c r="M27" s="101">
        <v>3579</v>
      </c>
      <c r="N27" s="101">
        <v>263</v>
      </c>
      <c r="O27" s="101">
        <v>875</v>
      </c>
      <c r="P27" s="101">
        <v>2135</v>
      </c>
      <c r="Q27" s="101">
        <v>1850</v>
      </c>
      <c r="R27" s="101">
        <v>193</v>
      </c>
      <c r="S27" s="101">
        <v>3334</v>
      </c>
      <c r="T27" s="101">
        <v>2546</v>
      </c>
      <c r="U27" s="101">
        <v>51</v>
      </c>
      <c r="V27" s="101">
        <v>852</v>
      </c>
      <c r="W27" s="101">
        <v>101</v>
      </c>
      <c r="X27" s="101">
        <v>16</v>
      </c>
      <c r="Y27" s="101">
        <v>750</v>
      </c>
      <c r="Z27" s="101">
        <v>1420</v>
      </c>
      <c r="AA27" s="101">
        <v>29</v>
      </c>
      <c r="AB27" s="101">
        <v>745</v>
      </c>
      <c r="AC27" s="101">
        <v>4</v>
      </c>
      <c r="AD27" s="101">
        <v>0</v>
      </c>
      <c r="AE27" s="101">
        <v>251</v>
      </c>
      <c r="AF27" s="101">
        <v>7</v>
      </c>
      <c r="AG27" s="101">
        <v>3</v>
      </c>
      <c r="AH27" s="101">
        <v>659</v>
      </c>
      <c r="AI27" s="101">
        <v>102</v>
      </c>
      <c r="AJ27" s="101">
        <v>1840</v>
      </c>
      <c r="AK27" s="101">
        <v>107</v>
      </c>
      <c r="AL27" s="101">
        <v>107</v>
      </c>
      <c r="AM27" s="101">
        <v>1359</v>
      </c>
      <c r="AN27" s="101">
        <v>1359</v>
      </c>
      <c r="AO27" s="101">
        <v>5</v>
      </c>
      <c r="AP27" s="101">
        <v>11</v>
      </c>
      <c r="AQ27" s="101">
        <v>417</v>
      </c>
      <c r="AR27" s="101">
        <v>114</v>
      </c>
      <c r="AS27" s="101">
        <v>10</v>
      </c>
      <c r="AT27" s="101">
        <v>190</v>
      </c>
      <c r="AU27" s="101">
        <v>100</v>
      </c>
      <c r="AV27" s="85">
        <v>2058330</v>
      </c>
    </row>
    <row r="28" spans="1:48" x14ac:dyDescent="0.2">
      <c r="A28" s="27" t="s">
        <v>42</v>
      </c>
      <c r="B28" s="27" t="s">
        <v>15</v>
      </c>
      <c r="C28" s="101">
        <v>37</v>
      </c>
      <c r="D28" s="101">
        <v>15</v>
      </c>
      <c r="E28" s="101">
        <v>0</v>
      </c>
      <c r="F28" s="101">
        <v>17</v>
      </c>
      <c r="G28" s="101">
        <v>132</v>
      </c>
      <c r="H28" s="101">
        <v>50</v>
      </c>
      <c r="I28" s="101">
        <v>7</v>
      </c>
      <c r="J28" s="101">
        <v>20</v>
      </c>
      <c r="K28" s="101">
        <v>37</v>
      </c>
      <c r="L28" s="101">
        <v>145</v>
      </c>
      <c r="M28" s="101">
        <v>5608</v>
      </c>
      <c r="N28" s="101">
        <v>383</v>
      </c>
      <c r="O28" s="101">
        <v>821</v>
      </c>
      <c r="P28" s="101">
        <v>2016</v>
      </c>
      <c r="Q28" s="101">
        <v>2765</v>
      </c>
      <c r="R28" s="101">
        <v>227</v>
      </c>
      <c r="S28" s="101">
        <v>2488</v>
      </c>
      <c r="T28" s="101">
        <v>8335</v>
      </c>
      <c r="U28" s="101">
        <v>74</v>
      </c>
      <c r="V28" s="101">
        <v>839</v>
      </c>
      <c r="W28" s="101">
        <v>214</v>
      </c>
      <c r="X28" s="101">
        <v>75</v>
      </c>
      <c r="Y28" s="101">
        <v>968</v>
      </c>
      <c r="Z28" s="101">
        <v>953</v>
      </c>
      <c r="AA28" s="101">
        <v>30</v>
      </c>
      <c r="AB28" s="101">
        <v>587</v>
      </c>
      <c r="AC28" s="101">
        <v>3</v>
      </c>
      <c r="AD28" s="101">
        <v>1</v>
      </c>
      <c r="AE28" s="101">
        <v>16</v>
      </c>
      <c r="AF28" s="101">
        <v>0</v>
      </c>
      <c r="AG28" s="101">
        <v>1</v>
      </c>
      <c r="AH28" s="101">
        <v>307</v>
      </c>
      <c r="AI28" s="101">
        <v>0</v>
      </c>
      <c r="AJ28" s="101">
        <v>2486</v>
      </c>
      <c r="AK28" s="101">
        <v>3</v>
      </c>
      <c r="AL28" s="101">
        <v>3</v>
      </c>
      <c r="AM28" s="101">
        <v>3235</v>
      </c>
      <c r="AN28" s="101">
        <v>3073</v>
      </c>
      <c r="AO28" s="101">
        <v>0</v>
      </c>
      <c r="AP28" s="101">
        <v>0</v>
      </c>
      <c r="AQ28" s="101">
        <v>745</v>
      </c>
      <c r="AR28" s="101">
        <v>62</v>
      </c>
      <c r="AS28" s="101">
        <v>0</v>
      </c>
      <c r="AT28" s="101">
        <v>294</v>
      </c>
      <c r="AU28" s="101">
        <v>4</v>
      </c>
      <c r="AV28" s="85">
        <v>520703</v>
      </c>
    </row>
    <row r="29" spans="1:48" x14ac:dyDescent="0.2">
      <c r="A29" s="28" t="s">
        <v>43</v>
      </c>
      <c r="B29" s="28" t="s">
        <v>15</v>
      </c>
      <c r="C29" s="101">
        <v>2770</v>
      </c>
      <c r="D29" s="101">
        <v>1246</v>
      </c>
      <c r="E29" s="101">
        <v>82</v>
      </c>
      <c r="F29" s="101">
        <v>1537</v>
      </c>
      <c r="G29" s="101">
        <v>1016</v>
      </c>
      <c r="H29" s="101">
        <v>382</v>
      </c>
      <c r="I29" s="101">
        <v>225</v>
      </c>
      <c r="J29" s="101">
        <v>198</v>
      </c>
      <c r="K29" s="101">
        <v>30</v>
      </c>
      <c r="L29" s="101">
        <v>199</v>
      </c>
      <c r="M29" s="101">
        <v>108634</v>
      </c>
      <c r="N29" s="101">
        <v>22009</v>
      </c>
      <c r="O29" s="101">
        <v>30437</v>
      </c>
      <c r="P29" s="101">
        <v>70604</v>
      </c>
      <c r="Q29" s="101">
        <v>57745</v>
      </c>
      <c r="R29" s="101">
        <v>3223</v>
      </c>
      <c r="S29" s="101">
        <v>112897</v>
      </c>
      <c r="T29" s="101">
        <v>69277</v>
      </c>
      <c r="U29" s="101">
        <v>817</v>
      </c>
      <c r="V29" s="101">
        <v>43658</v>
      </c>
      <c r="W29" s="101">
        <v>320</v>
      </c>
      <c r="X29" s="101">
        <v>158</v>
      </c>
      <c r="Y29" s="101">
        <v>1460</v>
      </c>
      <c r="Z29" s="101">
        <v>48255</v>
      </c>
      <c r="AA29" s="101">
        <v>39</v>
      </c>
      <c r="AB29" s="101">
        <v>24889</v>
      </c>
      <c r="AC29" s="101">
        <v>11</v>
      </c>
      <c r="AD29" s="101">
        <v>25</v>
      </c>
      <c r="AE29" s="101">
        <v>1618</v>
      </c>
      <c r="AF29" s="101">
        <v>170</v>
      </c>
      <c r="AG29" s="101">
        <v>8</v>
      </c>
      <c r="AH29" s="101">
        <v>21662</v>
      </c>
      <c r="AI29" s="101">
        <v>11</v>
      </c>
      <c r="AJ29" s="101">
        <v>9339</v>
      </c>
      <c r="AK29" s="101">
        <v>446</v>
      </c>
      <c r="AL29" s="101">
        <v>312</v>
      </c>
      <c r="AM29" s="101">
        <v>33100</v>
      </c>
      <c r="AN29" s="101">
        <v>31445</v>
      </c>
      <c r="AO29" s="101">
        <v>259</v>
      </c>
      <c r="AP29" s="101">
        <v>1</v>
      </c>
      <c r="AQ29" s="101">
        <v>29279</v>
      </c>
      <c r="AR29" s="101">
        <v>5481</v>
      </c>
      <c r="AS29" s="101">
        <v>140</v>
      </c>
      <c r="AT29" s="101">
        <v>1661</v>
      </c>
      <c r="AU29" s="101">
        <v>430</v>
      </c>
      <c r="AV29" s="85">
        <v>4912147</v>
      </c>
    </row>
    <row r="30" spans="1:48" x14ac:dyDescent="0.2">
      <c r="A30" s="29" t="s">
        <v>44</v>
      </c>
      <c r="B30" s="29" t="s">
        <v>15</v>
      </c>
      <c r="C30" s="101">
        <v>3</v>
      </c>
      <c r="D30" s="101">
        <v>0</v>
      </c>
      <c r="E30" s="101">
        <v>0</v>
      </c>
      <c r="F30" s="101">
        <v>0</v>
      </c>
      <c r="G30" s="101">
        <v>1</v>
      </c>
      <c r="H30" s="101">
        <v>0</v>
      </c>
      <c r="I30" s="101">
        <v>0</v>
      </c>
      <c r="J30" s="101">
        <v>0</v>
      </c>
      <c r="K30" s="101">
        <v>0</v>
      </c>
      <c r="L30" s="101">
        <v>1</v>
      </c>
      <c r="M30" s="101">
        <v>13</v>
      </c>
      <c r="N30" s="101">
        <v>0</v>
      </c>
      <c r="O30" s="101">
        <v>0</v>
      </c>
      <c r="P30" s="101">
        <v>15</v>
      </c>
      <c r="Q30" s="101">
        <v>7</v>
      </c>
      <c r="R30" s="101">
        <v>0</v>
      </c>
      <c r="S30" s="101">
        <v>26</v>
      </c>
      <c r="T30" s="101">
        <v>13</v>
      </c>
      <c r="U30" s="101">
        <v>0</v>
      </c>
      <c r="V30" s="101">
        <v>3</v>
      </c>
      <c r="W30" s="101">
        <v>2</v>
      </c>
      <c r="X30" s="101">
        <v>0</v>
      </c>
      <c r="Y30" s="101">
        <v>6</v>
      </c>
      <c r="Z30" s="101">
        <v>8</v>
      </c>
      <c r="AA30" s="101">
        <v>0</v>
      </c>
      <c r="AB30" s="101">
        <v>4</v>
      </c>
      <c r="AC30" s="101">
        <v>0</v>
      </c>
      <c r="AD30" s="101">
        <v>0</v>
      </c>
      <c r="AE30" s="101">
        <v>0</v>
      </c>
      <c r="AF30" s="101">
        <v>0</v>
      </c>
      <c r="AG30" s="101">
        <v>0</v>
      </c>
      <c r="AH30" s="101">
        <v>0</v>
      </c>
      <c r="AI30" s="101">
        <v>0</v>
      </c>
      <c r="AJ30" s="101">
        <v>6</v>
      </c>
      <c r="AK30" s="101">
        <v>2</v>
      </c>
      <c r="AL30" s="101">
        <v>2</v>
      </c>
      <c r="AM30" s="101">
        <v>5</v>
      </c>
      <c r="AN30" s="101">
        <v>5</v>
      </c>
      <c r="AO30" s="101">
        <v>0</v>
      </c>
      <c r="AP30" s="101">
        <v>0</v>
      </c>
      <c r="AQ30" s="101">
        <v>2</v>
      </c>
      <c r="AR30" s="101">
        <v>1</v>
      </c>
      <c r="AS30" s="101">
        <v>0</v>
      </c>
      <c r="AT30" s="101">
        <v>2</v>
      </c>
      <c r="AU30" s="101">
        <v>0</v>
      </c>
      <c r="AV30" s="85">
        <v>186610</v>
      </c>
    </row>
    <row r="31" spans="1:48" x14ac:dyDescent="0.2">
      <c r="A31" s="30" t="s">
        <v>45</v>
      </c>
      <c r="B31" s="30" t="s">
        <v>17</v>
      </c>
      <c r="C31" s="101">
        <v>52</v>
      </c>
      <c r="D31" s="101">
        <v>24</v>
      </c>
      <c r="E31" s="101">
        <v>1</v>
      </c>
      <c r="F31" s="101">
        <v>6</v>
      </c>
      <c r="G31" s="101">
        <v>133</v>
      </c>
      <c r="H31" s="101">
        <v>13</v>
      </c>
      <c r="I31" s="101">
        <v>3</v>
      </c>
      <c r="J31" s="101">
        <v>4</v>
      </c>
      <c r="K31" s="101">
        <v>0</v>
      </c>
      <c r="L31" s="101">
        <v>8</v>
      </c>
      <c r="M31" s="101">
        <v>513</v>
      </c>
      <c r="N31" s="101">
        <v>17</v>
      </c>
      <c r="O31" s="101">
        <v>34</v>
      </c>
      <c r="P31" s="101">
        <v>194</v>
      </c>
      <c r="Q31" s="101">
        <v>143</v>
      </c>
      <c r="R31" s="101">
        <v>21</v>
      </c>
      <c r="S31" s="101">
        <v>342</v>
      </c>
      <c r="T31" s="101">
        <v>365</v>
      </c>
      <c r="U31" s="101">
        <v>7</v>
      </c>
      <c r="V31" s="101">
        <v>95</v>
      </c>
      <c r="W31" s="101">
        <v>9</v>
      </c>
      <c r="X31" s="101">
        <v>1</v>
      </c>
      <c r="Y31" s="101">
        <v>81</v>
      </c>
      <c r="Z31" s="101">
        <v>91</v>
      </c>
      <c r="AA31" s="101">
        <v>6</v>
      </c>
      <c r="AB31" s="101">
        <v>80</v>
      </c>
      <c r="AC31" s="101">
        <v>0</v>
      </c>
      <c r="AD31" s="101">
        <v>0</v>
      </c>
      <c r="AE31" s="101">
        <v>56</v>
      </c>
      <c r="AF31" s="101">
        <v>0</v>
      </c>
      <c r="AG31" s="101">
        <v>2</v>
      </c>
      <c r="AH31" s="101">
        <v>141</v>
      </c>
      <c r="AI31" s="101">
        <v>4</v>
      </c>
      <c r="AJ31" s="101">
        <v>288</v>
      </c>
      <c r="AK31" s="101">
        <v>9</v>
      </c>
      <c r="AL31" s="101">
        <v>9</v>
      </c>
      <c r="AM31" s="101">
        <v>215</v>
      </c>
      <c r="AN31" s="101">
        <v>215</v>
      </c>
      <c r="AO31" s="101">
        <v>6</v>
      </c>
      <c r="AP31" s="101">
        <v>0</v>
      </c>
      <c r="AQ31" s="101">
        <v>19</v>
      </c>
      <c r="AR31" s="101">
        <v>15</v>
      </c>
      <c r="AS31" s="101">
        <v>0</v>
      </c>
      <c r="AT31" s="101">
        <v>26</v>
      </c>
      <c r="AU31" s="101">
        <v>18</v>
      </c>
      <c r="AV31" s="85">
        <v>86898</v>
      </c>
    </row>
    <row r="32" spans="1:48" x14ac:dyDescent="0.2">
      <c r="A32" s="31" t="s">
        <v>46</v>
      </c>
      <c r="B32" s="31" t="s">
        <v>15</v>
      </c>
      <c r="C32" s="101">
        <v>69</v>
      </c>
      <c r="D32" s="101">
        <v>10</v>
      </c>
      <c r="E32" s="101">
        <v>3</v>
      </c>
      <c r="F32" s="101">
        <v>12</v>
      </c>
      <c r="G32" s="101">
        <v>230</v>
      </c>
      <c r="H32" s="101">
        <v>69</v>
      </c>
      <c r="I32" s="101">
        <v>8</v>
      </c>
      <c r="J32" s="101">
        <v>45</v>
      </c>
      <c r="K32" s="101">
        <v>2</v>
      </c>
      <c r="L32" s="101">
        <v>53</v>
      </c>
      <c r="M32" s="101">
        <v>1777</v>
      </c>
      <c r="N32" s="101">
        <v>125</v>
      </c>
      <c r="O32" s="101">
        <v>92</v>
      </c>
      <c r="P32" s="101">
        <v>1220</v>
      </c>
      <c r="Q32" s="101">
        <v>693</v>
      </c>
      <c r="R32" s="101">
        <v>104</v>
      </c>
      <c r="S32" s="101">
        <v>1984</v>
      </c>
      <c r="T32" s="101">
        <v>1345</v>
      </c>
      <c r="U32" s="101">
        <v>58</v>
      </c>
      <c r="V32" s="101">
        <v>292</v>
      </c>
      <c r="W32" s="101">
        <v>34</v>
      </c>
      <c r="X32" s="101">
        <v>5</v>
      </c>
      <c r="Y32" s="101">
        <v>247</v>
      </c>
      <c r="Z32" s="101">
        <v>863</v>
      </c>
      <c r="AA32" s="101">
        <v>13</v>
      </c>
      <c r="AB32" s="101">
        <v>341</v>
      </c>
      <c r="AC32" s="101">
        <v>2</v>
      </c>
      <c r="AD32" s="101">
        <v>0</v>
      </c>
      <c r="AE32" s="101">
        <v>99</v>
      </c>
      <c r="AF32" s="101">
        <v>0</v>
      </c>
      <c r="AG32" s="101">
        <v>0</v>
      </c>
      <c r="AH32" s="101">
        <v>409</v>
      </c>
      <c r="AI32" s="101">
        <v>6</v>
      </c>
      <c r="AJ32" s="101">
        <v>776</v>
      </c>
      <c r="AK32" s="101">
        <v>31</v>
      </c>
      <c r="AL32" s="101">
        <v>31</v>
      </c>
      <c r="AM32" s="101">
        <v>819</v>
      </c>
      <c r="AN32" s="101">
        <v>819</v>
      </c>
      <c r="AO32" s="101">
        <v>3</v>
      </c>
      <c r="AP32" s="101">
        <v>0</v>
      </c>
      <c r="AQ32" s="101">
        <v>272</v>
      </c>
      <c r="AR32" s="101">
        <v>228</v>
      </c>
      <c r="AS32" s="101">
        <v>2</v>
      </c>
      <c r="AT32" s="101">
        <v>247</v>
      </c>
      <c r="AU32" s="101">
        <v>48</v>
      </c>
      <c r="AV32" s="85">
        <v>439373</v>
      </c>
    </row>
    <row r="33" spans="1:48" x14ac:dyDescent="0.2">
      <c r="A33" s="32" t="s">
        <v>47</v>
      </c>
      <c r="B33" s="32" t="s">
        <v>22</v>
      </c>
      <c r="C33" s="101">
        <v>195</v>
      </c>
      <c r="D33" s="101">
        <v>35</v>
      </c>
      <c r="E33" s="101">
        <v>47</v>
      </c>
      <c r="F33" s="101">
        <v>94</v>
      </c>
      <c r="G33" s="101">
        <v>395</v>
      </c>
      <c r="H33" s="101">
        <v>118</v>
      </c>
      <c r="I33" s="101">
        <v>1</v>
      </c>
      <c r="J33" s="101">
        <v>49</v>
      </c>
      <c r="K33" s="101">
        <v>5</v>
      </c>
      <c r="L33" s="101">
        <v>82</v>
      </c>
      <c r="M33" s="101">
        <v>3440</v>
      </c>
      <c r="N33" s="101">
        <v>277</v>
      </c>
      <c r="O33" s="101">
        <v>224</v>
      </c>
      <c r="P33" s="101">
        <v>1773</v>
      </c>
      <c r="Q33" s="101">
        <v>902</v>
      </c>
      <c r="R33" s="101">
        <v>258</v>
      </c>
      <c r="S33" s="101">
        <v>3610</v>
      </c>
      <c r="T33" s="101">
        <v>2734</v>
      </c>
      <c r="U33" s="101">
        <v>42</v>
      </c>
      <c r="V33" s="101">
        <v>644</v>
      </c>
      <c r="W33" s="101">
        <v>117</v>
      </c>
      <c r="X33" s="101">
        <v>15</v>
      </c>
      <c r="Y33" s="101">
        <v>466</v>
      </c>
      <c r="Z33" s="101">
        <v>1311</v>
      </c>
      <c r="AA33" s="101">
        <v>20</v>
      </c>
      <c r="AB33" s="101">
        <v>649</v>
      </c>
      <c r="AC33" s="101">
        <v>11</v>
      </c>
      <c r="AD33" s="101">
        <v>0</v>
      </c>
      <c r="AE33" s="101">
        <v>79</v>
      </c>
      <c r="AF33" s="101">
        <v>4</v>
      </c>
      <c r="AG33" s="101">
        <v>0</v>
      </c>
      <c r="AH33" s="101">
        <v>558</v>
      </c>
      <c r="AI33" s="101">
        <v>5</v>
      </c>
      <c r="AJ33" s="101">
        <v>1519</v>
      </c>
      <c r="AK33" s="101">
        <v>71</v>
      </c>
      <c r="AL33" s="101">
        <v>71</v>
      </c>
      <c r="AM33" s="101">
        <v>1553</v>
      </c>
      <c r="AN33" s="101">
        <v>1553</v>
      </c>
      <c r="AO33" s="101">
        <v>2</v>
      </c>
      <c r="AP33" s="101">
        <v>4</v>
      </c>
      <c r="AQ33" s="101">
        <v>326</v>
      </c>
      <c r="AR33" s="101">
        <v>80</v>
      </c>
      <c r="AS33" s="101">
        <v>15</v>
      </c>
      <c r="AT33" s="101">
        <v>226</v>
      </c>
      <c r="AU33" s="101">
        <v>84</v>
      </c>
      <c r="AV33" s="85">
        <v>1322740</v>
      </c>
    </row>
    <row r="34" spans="1:48" x14ac:dyDescent="0.2">
      <c r="A34" s="33" t="s">
        <v>48</v>
      </c>
      <c r="B34" s="33" t="s">
        <v>31</v>
      </c>
      <c r="C34" s="101">
        <v>7</v>
      </c>
      <c r="D34" s="101">
        <v>3</v>
      </c>
      <c r="E34" s="101">
        <v>0</v>
      </c>
      <c r="F34" s="101">
        <v>1</v>
      </c>
      <c r="G34" s="101">
        <v>44</v>
      </c>
      <c r="H34" s="101">
        <v>4</v>
      </c>
      <c r="I34" s="101">
        <v>0</v>
      </c>
      <c r="J34" s="101">
        <v>4</v>
      </c>
      <c r="K34" s="101">
        <v>3</v>
      </c>
      <c r="L34" s="101">
        <v>3</v>
      </c>
      <c r="M34" s="101">
        <v>372</v>
      </c>
      <c r="N34" s="101">
        <v>30</v>
      </c>
      <c r="O34" s="101">
        <v>48</v>
      </c>
      <c r="P34" s="101">
        <v>69</v>
      </c>
      <c r="Q34" s="101">
        <v>43</v>
      </c>
      <c r="R34" s="101">
        <v>6</v>
      </c>
      <c r="S34" s="101">
        <v>254</v>
      </c>
      <c r="T34" s="101">
        <v>202</v>
      </c>
      <c r="U34" s="101">
        <v>1</v>
      </c>
      <c r="V34" s="101">
        <v>23</v>
      </c>
      <c r="W34" s="101">
        <v>5</v>
      </c>
      <c r="X34" s="101">
        <v>0</v>
      </c>
      <c r="Y34" s="101">
        <v>35</v>
      </c>
      <c r="Z34" s="101">
        <v>101</v>
      </c>
      <c r="AA34" s="101">
        <v>1</v>
      </c>
      <c r="AB34" s="101">
        <v>69</v>
      </c>
      <c r="AC34" s="101">
        <v>0</v>
      </c>
      <c r="AD34" s="101">
        <v>0</v>
      </c>
      <c r="AE34" s="101">
        <v>10</v>
      </c>
      <c r="AF34" s="101">
        <v>0</v>
      </c>
      <c r="AG34" s="101">
        <v>0</v>
      </c>
      <c r="AH34" s="101">
        <v>46</v>
      </c>
      <c r="AI34" s="101">
        <v>4</v>
      </c>
      <c r="AJ34" s="101">
        <v>199</v>
      </c>
      <c r="AK34" s="101">
        <v>4</v>
      </c>
      <c r="AL34" s="101">
        <v>4</v>
      </c>
      <c r="AM34" s="101">
        <v>135</v>
      </c>
      <c r="AN34" s="101">
        <v>135</v>
      </c>
      <c r="AO34" s="101">
        <v>0</v>
      </c>
      <c r="AP34" s="101">
        <v>0</v>
      </c>
      <c r="AQ34" s="101">
        <v>48</v>
      </c>
      <c r="AR34" s="101">
        <v>8</v>
      </c>
      <c r="AS34" s="101">
        <v>1</v>
      </c>
      <c r="AT34" s="101">
        <v>26</v>
      </c>
      <c r="AU34" s="101">
        <v>6</v>
      </c>
      <c r="AV34" s="85">
        <v>133062</v>
      </c>
    </row>
    <row r="35" spans="1:48" x14ac:dyDescent="0.2">
      <c r="A35" s="34" t="s">
        <v>49</v>
      </c>
      <c r="B35" s="34" t="s">
        <v>17</v>
      </c>
      <c r="C35" s="101">
        <v>80</v>
      </c>
      <c r="D35" s="101">
        <v>72</v>
      </c>
      <c r="E35" s="101">
        <v>9</v>
      </c>
      <c r="F35" s="101">
        <v>73</v>
      </c>
      <c r="G35" s="101">
        <v>499</v>
      </c>
      <c r="H35" s="101">
        <v>191</v>
      </c>
      <c r="I35" s="101">
        <v>2</v>
      </c>
      <c r="J35" s="101">
        <v>24</v>
      </c>
      <c r="K35" s="101">
        <v>15</v>
      </c>
      <c r="L35" s="101">
        <v>82</v>
      </c>
      <c r="M35" s="101">
        <v>4424</v>
      </c>
      <c r="N35" s="101">
        <v>560</v>
      </c>
      <c r="O35" s="101">
        <v>2341</v>
      </c>
      <c r="P35" s="101">
        <v>3399</v>
      </c>
      <c r="Q35" s="101">
        <v>1553</v>
      </c>
      <c r="R35" s="101">
        <v>354</v>
      </c>
      <c r="S35" s="101">
        <v>4760</v>
      </c>
      <c r="T35" s="101">
        <v>4621</v>
      </c>
      <c r="U35" s="101">
        <v>402</v>
      </c>
      <c r="V35" s="101">
        <v>1902</v>
      </c>
      <c r="W35" s="101">
        <v>192</v>
      </c>
      <c r="X35" s="101">
        <v>8</v>
      </c>
      <c r="Y35" s="101">
        <v>526</v>
      </c>
      <c r="Z35" s="101">
        <v>1872</v>
      </c>
      <c r="AA35" s="101">
        <v>36</v>
      </c>
      <c r="AB35" s="101">
        <v>908</v>
      </c>
      <c r="AC35" s="101">
        <v>9</v>
      </c>
      <c r="AD35" s="101">
        <v>0</v>
      </c>
      <c r="AE35" s="101">
        <v>135</v>
      </c>
      <c r="AF35" s="101">
        <v>23</v>
      </c>
      <c r="AG35" s="101">
        <v>3</v>
      </c>
      <c r="AH35" s="101">
        <v>774</v>
      </c>
      <c r="AI35" s="101">
        <v>44</v>
      </c>
      <c r="AJ35" s="101">
        <v>2213</v>
      </c>
      <c r="AK35" s="101">
        <v>44</v>
      </c>
      <c r="AL35" s="101">
        <v>44</v>
      </c>
      <c r="AM35" s="101">
        <v>2627</v>
      </c>
      <c r="AN35" s="101">
        <v>2627</v>
      </c>
      <c r="AO35" s="101">
        <v>3</v>
      </c>
      <c r="AP35" s="101">
        <v>7</v>
      </c>
      <c r="AQ35" s="101">
        <v>1472</v>
      </c>
      <c r="AR35" s="101">
        <v>105</v>
      </c>
      <c r="AS35" s="101">
        <v>25</v>
      </c>
      <c r="AT35" s="101">
        <v>329</v>
      </c>
      <c r="AU35" s="101">
        <v>154</v>
      </c>
      <c r="AV35" s="85">
        <v>1013595</v>
      </c>
    </row>
    <row r="36" spans="1:48" x14ac:dyDescent="0.2">
      <c r="A36" s="35" t="s">
        <v>50</v>
      </c>
      <c r="B36" s="35" t="s">
        <v>15</v>
      </c>
      <c r="C36" s="101">
        <f>7*0.95</f>
        <v>6.6499999999999995</v>
      </c>
      <c r="D36" s="101">
        <v>5</v>
      </c>
      <c r="E36" s="101">
        <v>0</v>
      </c>
      <c r="F36" s="101">
        <v>6</v>
      </c>
      <c r="G36" s="101">
        <v>21</v>
      </c>
      <c r="H36" s="101">
        <v>5</v>
      </c>
      <c r="I36" s="101">
        <v>1</v>
      </c>
      <c r="J36" s="101">
        <v>4</v>
      </c>
      <c r="K36" s="101">
        <v>3</v>
      </c>
      <c r="L36" s="101">
        <v>11</v>
      </c>
      <c r="M36" s="101">
        <f>307-8</f>
        <v>299</v>
      </c>
      <c r="N36" s="101">
        <v>42</v>
      </c>
      <c r="O36" s="101">
        <v>32</v>
      </c>
      <c r="P36" s="101">
        <v>391</v>
      </c>
      <c r="Q36" s="101">
        <v>163</v>
      </c>
      <c r="R36" s="101">
        <f>56+4+9+1</f>
        <v>70</v>
      </c>
      <c r="S36" s="101">
        <f>406+8</f>
        <v>414</v>
      </c>
      <c r="T36" s="101">
        <v>420</v>
      </c>
      <c r="U36" s="101">
        <v>33</v>
      </c>
      <c r="V36" s="101">
        <f>262+2</f>
        <v>264</v>
      </c>
      <c r="W36" s="101">
        <v>14</v>
      </c>
      <c r="X36" s="101">
        <v>0</v>
      </c>
      <c r="Y36" s="101">
        <v>33</v>
      </c>
      <c r="Z36" s="101">
        <v>77</v>
      </c>
      <c r="AA36" s="101">
        <v>3</v>
      </c>
      <c r="AB36" s="101">
        <v>23</v>
      </c>
      <c r="AC36" s="101">
        <v>0</v>
      </c>
      <c r="AD36" s="101">
        <v>0</v>
      </c>
      <c r="AE36" s="101">
        <v>2</v>
      </c>
      <c r="AF36" s="101">
        <v>5</v>
      </c>
      <c r="AG36" s="101">
        <v>0</v>
      </c>
      <c r="AH36" s="101">
        <f>47+7</f>
        <v>54</v>
      </c>
      <c r="AI36" s="101">
        <v>5</v>
      </c>
      <c r="AJ36" s="101">
        <v>147</v>
      </c>
      <c r="AK36" s="101">
        <v>1</v>
      </c>
      <c r="AL36" s="101">
        <v>1</v>
      </c>
      <c r="AM36" s="101">
        <v>337</v>
      </c>
      <c r="AN36" s="101">
        <v>337</v>
      </c>
      <c r="AO36" s="101">
        <v>1</v>
      </c>
      <c r="AP36" s="101">
        <v>0</v>
      </c>
      <c r="AQ36" s="101">
        <v>59</v>
      </c>
      <c r="AR36" s="101">
        <v>21</v>
      </c>
      <c r="AS36" s="101">
        <v>0</v>
      </c>
      <c r="AT36" s="101">
        <v>36</v>
      </c>
      <c r="AU36" s="101">
        <v>7</v>
      </c>
      <c r="AV36" s="85">
        <v>257211</v>
      </c>
    </row>
    <row r="37" spans="1:48" x14ac:dyDescent="0.2">
      <c r="A37" s="36" t="s">
        <v>51</v>
      </c>
      <c r="B37" s="36" t="s">
        <v>31</v>
      </c>
      <c r="C37" s="101">
        <v>0</v>
      </c>
      <c r="D37" s="101">
        <v>0</v>
      </c>
      <c r="E37" s="101">
        <v>0</v>
      </c>
      <c r="F37" s="101">
        <v>1</v>
      </c>
      <c r="G37" s="101">
        <v>20</v>
      </c>
      <c r="H37" s="101">
        <v>17</v>
      </c>
      <c r="I37" s="101">
        <v>0</v>
      </c>
      <c r="J37" s="101">
        <v>6</v>
      </c>
      <c r="K37" s="101">
        <v>1</v>
      </c>
      <c r="L37" s="101">
        <v>1</v>
      </c>
      <c r="M37" s="101">
        <v>134</v>
      </c>
      <c r="N37" s="101">
        <v>20</v>
      </c>
      <c r="O37" s="101">
        <v>11</v>
      </c>
      <c r="P37" s="101">
        <v>68</v>
      </c>
      <c r="Q37" s="101">
        <v>66</v>
      </c>
      <c r="R37" s="101">
        <v>35</v>
      </c>
      <c r="S37" s="101">
        <v>228</v>
      </c>
      <c r="T37" s="101">
        <v>175</v>
      </c>
      <c r="U37" s="101">
        <v>6</v>
      </c>
      <c r="V37" s="101">
        <v>39</v>
      </c>
      <c r="W37" s="101">
        <v>3</v>
      </c>
      <c r="X37" s="101">
        <v>0</v>
      </c>
      <c r="Y37" s="101">
        <v>53</v>
      </c>
      <c r="Z37" s="101">
        <v>98</v>
      </c>
      <c r="AA37" s="101">
        <v>3</v>
      </c>
      <c r="AB37" s="101">
        <v>59</v>
      </c>
      <c r="AC37" s="101">
        <v>1</v>
      </c>
      <c r="AD37" s="101">
        <v>0</v>
      </c>
      <c r="AE37" s="101">
        <v>11</v>
      </c>
      <c r="AF37" s="101">
        <v>1</v>
      </c>
      <c r="AG37" s="101">
        <v>0</v>
      </c>
      <c r="AH37" s="101">
        <v>16</v>
      </c>
      <c r="AI37" s="101">
        <v>1</v>
      </c>
      <c r="AJ37" s="101">
        <v>65</v>
      </c>
      <c r="AK37" s="101">
        <v>2</v>
      </c>
      <c r="AL37" s="101">
        <v>2</v>
      </c>
      <c r="AM37" s="101">
        <v>122</v>
      </c>
      <c r="AN37" s="101">
        <v>122</v>
      </c>
      <c r="AO37" s="101">
        <v>0</v>
      </c>
      <c r="AP37" s="101">
        <v>0</v>
      </c>
      <c r="AQ37" s="101">
        <v>20</v>
      </c>
      <c r="AR37" s="101">
        <v>21</v>
      </c>
      <c r="AS37" s="101">
        <v>0</v>
      </c>
      <c r="AT37" s="101">
        <v>43</v>
      </c>
      <c r="AU37" s="101">
        <v>3</v>
      </c>
      <c r="AV37" s="85">
        <v>510588</v>
      </c>
    </row>
    <row r="38" spans="1:48" x14ac:dyDescent="0.2">
      <c r="A38" s="37" t="s">
        <v>52</v>
      </c>
      <c r="B38" s="37" t="s">
        <v>17</v>
      </c>
      <c r="C38" s="101">
        <v>2</v>
      </c>
      <c r="D38" s="101">
        <v>1</v>
      </c>
      <c r="E38" s="101">
        <v>0</v>
      </c>
      <c r="F38" s="101">
        <v>22</v>
      </c>
      <c r="G38" s="101">
        <v>29</v>
      </c>
      <c r="H38" s="101">
        <v>6</v>
      </c>
      <c r="I38" s="101">
        <v>8</v>
      </c>
      <c r="J38" s="101">
        <v>0</v>
      </c>
      <c r="K38" s="101">
        <v>13</v>
      </c>
      <c r="L38" s="101">
        <v>10</v>
      </c>
      <c r="M38" s="101">
        <v>485</v>
      </c>
      <c r="N38" s="101">
        <v>179</v>
      </c>
      <c r="O38" s="101">
        <v>47</v>
      </c>
      <c r="P38" s="101">
        <v>472</v>
      </c>
      <c r="Q38" s="101">
        <v>228</v>
      </c>
      <c r="R38" s="101">
        <v>55</v>
      </c>
      <c r="S38" s="101">
        <v>591</v>
      </c>
      <c r="T38" s="101">
        <v>604</v>
      </c>
      <c r="U38" s="101">
        <v>26</v>
      </c>
      <c r="V38" s="101">
        <v>361</v>
      </c>
      <c r="W38" s="101">
        <v>4</v>
      </c>
      <c r="X38" s="101">
        <v>0</v>
      </c>
      <c r="Y38" s="101">
        <v>55</v>
      </c>
      <c r="Z38" s="101">
        <v>51</v>
      </c>
      <c r="AA38" s="101">
        <v>4</v>
      </c>
      <c r="AB38" s="101">
        <v>153</v>
      </c>
      <c r="AC38" s="101">
        <v>0</v>
      </c>
      <c r="AD38" s="101">
        <v>0</v>
      </c>
      <c r="AE38" s="101">
        <v>2</v>
      </c>
      <c r="AF38" s="101">
        <v>3</v>
      </c>
      <c r="AG38" s="101">
        <v>0</v>
      </c>
      <c r="AH38" s="101">
        <v>72</v>
      </c>
      <c r="AI38" s="101">
        <v>2</v>
      </c>
      <c r="AJ38" s="101">
        <v>247</v>
      </c>
      <c r="AK38" s="101">
        <v>0</v>
      </c>
      <c r="AL38" s="101">
        <v>0</v>
      </c>
      <c r="AM38" s="101">
        <v>534</v>
      </c>
      <c r="AN38" s="101">
        <v>534</v>
      </c>
      <c r="AO38" s="101">
        <v>0</v>
      </c>
      <c r="AP38" s="101">
        <v>1</v>
      </c>
      <c r="AQ38" s="101">
        <v>200</v>
      </c>
      <c r="AR38" s="101">
        <v>31</v>
      </c>
      <c r="AS38" s="101">
        <v>1</v>
      </c>
      <c r="AT38" s="101">
        <v>75</v>
      </c>
      <c r="AU38" s="101">
        <v>21</v>
      </c>
      <c r="AV38" s="85">
        <v>541938</v>
      </c>
    </row>
    <row r="39" spans="1:48" x14ac:dyDescent="0.2">
      <c r="A39" s="38" t="s">
        <v>53</v>
      </c>
      <c r="B39" s="38" t="s">
        <v>15</v>
      </c>
      <c r="C39" s="101">
        <v>1</v>
      </c>
      <c r="D39" s="101">
        <v>0</v>
      </c>
      <c r="E39" s="101">
        <v>0</v>
      </c>
      <c r="F39" s="101">
        <v>0</v>
      </c>
      <c r="G39" s="101">
        <v>0</v>
      </c>
      <c r="H39" s="101">
        <v>1</v>
      </c>
      <c r="I39" s="101">
        <v>0</v>
      </c>
      <c r="J39" s="101">
        <v>0</v>
      </c>
      <c r="K39" s="101">
        <v>0</v>
      </c>
      <c r="L39" s="101">
        <v>0</v>
      </c>
      <c r="M39" s="101">
        <v>9</v>
      </c>
      <c r="N39" s="101">
        <v>0</v>
      </c>
      <c r="O39" s="101">
        <v>0</v>
      </c>
      <c r="P39" s="101">
        <v>7</v>
      </c>
      <c r="Q39" s="101">
        <v>2</v>
      </c>
      <c r="R39" s="101">
        <v>0</v>
      </c>
      <c r="S39" s="101">
        <v>12</v>
      </c>
      <c r="T39" s="101">
        <v>8</v>
      </c>
      <c r="U39" s="101">
        <v>0</v>
      </c>
      <c r="V39" s="101">
        <v>0</v>
      </c>
      <c r="W39" s="101">
        <v>1</v>
      </c>
      <c r="X39" s="101">
        <v>0</v>
      </c>
      <c r="Y39" s="101">
        <v>3</v>
      </c>
      <c r="Z39" s="101">
        <v>1</v>
      </c>
      <c r="AA39" s="101">
        <v>0</v>
      </c>
      <c r="AB39" s="101">
        <v>1</v>
      </c>
      <c r="AC39" s="101">
        <v>0</v>
      </c>
      <c r="AD39" s="101">
        <v>0</v>
      </c>
      <c r="AE39" s="101">
        <v>0</v>
      </c>
      <c r="AF39" s="101">
        <v>0</v>
      </c>
      <c r="AG39" s="101">
        <v>0</v>
      </c>
      <c r="AH39" s="101">
        <v>0</v>
      </c>
      <c r="AI39" s="101">
        <v>0</v>
      </c>
      <c r="AJ39" s="101">
        <v>3</v>
      </c>
      <c r="AK39" s="101">
        <v>0</v>
      </c>
      <c r="AL39" s="101">
        <v>0</v>
      </c>
      <c r="AM39" s="101">
        <v>3</v>
      </c>
      <c r="AN39" s="101">
        <v>3</v>
      </c>
      <c r="AO39" s="101">
        <v>0</v>
      </c>
      <c r="AP39" s="101">
        <v>0</v>
      </c>
      <c r="AQ39" s="101">
        <v>2</v>
      </c>
      <c r="AR39" s="101">
        <v>0</v>
      </c>
      <c r="AS39" s="101">
        <v>0</v>
      </c>
      <c r="AT39" s="101">
        <v>0</v>
      </c>
      <c r="AU39" s="101">
        <v>0</v>
      </c>
      <c r="AV39" s="85">
        <v>110127</v>
      </c>
    </row>
    <row r="40" spans="1:48" x14ac:dyDescent="0.2">
      <c r="A40" s="39" t="s">
        <v>54</v>
      </c>
      <c r="B40" s="39" t="s">
        <v>15</v>
      </c>
      <c r="C40" s="101">
        <v>8</v>
      </c>
      <c r="D40" s="101">
        <v>18</v>
      </c>
      <c r="E40" s="101">
        <v>3</v>
      </c>
      <c r="F40" s="101">
        <v>17</v>
      </c>
      <c r="G40" s="101">
        <v>46</v>
      </c>
      <c r="H40" s="101">
        <v>66</v>
      </c>
      <c r="I40" s="101">
        <v>0</v>
      </c>
      <c r="J40" s="101">
        <v>27</v>
      </c>
      <c r="K40" s="101">
        <v>3</v>
      </c>
      <c r="L40" s="101">
        <v>12</v>
      </c>
      <c r="M40" s="101">
        <v>540</v>
      </c>
      <c r="N40" s="101">
        <v>100</v>
      </c>
      <c r="O40" s="101">
        <v>32</v>
      </c>
      <c r="P40" s="101">
        <v>473</v>
      </c>
      <c r="Q40" s="101">
        <v>151</v>
      </c>
      <c r="R40" s="101">
        <v>41</v>
      </c>
      <c r="S40" s="101">
        <v>1674</v>
      </c>
      <c r="T40" s="101">
        <v>526</v>
      </c>
      <c r="U40" s="101">
        <v>8</v>
      </c>
      <c r="V40" s="101">
        <v>237</v>
      </c>
      <c r="W40" s="101">
        <v>26</v>
      </c>
      <c r="X40" s="101">
        <v>3</v>
      </c>
      <c r="Y40" s="101">
        <v>320</v>
      </c>
      <c r="Z40" s="101">
        <v>754</v>
      </c>
      <c r="AA40" s="101">
        <v>3</v>
      </c>
      <c r="AB40" s="101">
        <v>211</v>
      </c>
      <c r="AC40" s="101">
        <v>0</v>
      </c>
      <c r="AD40" s="101">
        <v>0</v>
      </c>
      <c r="AE40" s="101">
        <v>18</v>
      </c>
      <c r="AF40" s="101">
        <v>0</v>
      </c>
      <c r="AG40" s="101">
        <v>1</v>
      </c>
      <c r="AH40" s="101">
        <v>69</v>
      </c>
      <c r="AI40" s="101">
        <v>0</v>
      </c>
      <c r="AJ40" s="101">
        <v>478</v>
      </c>
      <c r="AK40" s="101">
        <v>11</v>
      </c>
      <c r="AL40" s="101">
        <v>11</v>
      </c>
      <c r="AM40" s="101">
        <v>716</v>
      </c>
      <c r="AN40" s="101">
        <v>716</v>
      </c>
      <c r="AO40" s="101">
        <v>1</v>
      </c>
      <c r="AP40" s="101">
        <v>1</v>
      </c>
      <c r="AQ40" s="101">
        <v>191</v>
      </c>
      <c r="AR40" s="101">
        <v>129</v>
      </c>
      <c r="AS40" s="101">
        <v>2</v>
      </c>
      <c r="AT40" s="101">
        <v>222</v>
      </c>
      <c r="AU40" s="101">
        <v>14</v>
      </c>
      <c r="AV40" s="85">
        <v>347743</v>
      </c>
    </row>
    <row r="41" spans="1:48" x14ac:dyDescent="0.2">
      <c r="A41" s="40" t="s">
        <v>55</v>
      </c>
      <c r="B41" s="40" t="s">
        <v>13</v>
      </c>
      <c r="C41" s="101">
        <v>1</v>
      </c>
      <c r="D41" s="101">
        <v>0</v>
      </c>
      <c r="E41" s="101">
        <v>1</v>
      </c>
      <c r="F41" s="101">
        <v>0</v>
      </c>
      <c r="G41" s="101">
        <v>2</v>
      </c>
      <c r="H41" s="101">
        <v>2</v>
      </c>
      <c r="I41" s="101">
        <v>0</v>
      </c>
      <c r="J41" s="101">
        <v>0</v>
      </c>
      <c r="K41" s="101">
        <v>1</v>
      </c>
      <c r="L41" s="101">
        <v>5</v>
      </c>
      <c r="M41" s="101">
        <v>108</v>
      </c>
      <c r="N41" s="101">
        <v>6</v>
      </c>
      <c r="O41" s="101">
        <v>8</v>
      </c>
      <c r="P41" s="101">
        <v>24</v>
      </c>
      <c r="Q41" s="101">
        <v>24</v>
      </c>
      <c r="R41" s="101">
        <v>31</v>
      </c>
      <c r="S41" s="101">
        <v>146</v>
      </c>
      <c r="T41" s="101">
        <v>134</v>
      </c>
      <c r="U41" s="101">
        <v>3</v>
      </c>
      <c r="V41" s="101">
        <v>19</v>
      </c>
      <c r="W41" s="101">
        <v>1</v>
      </c>
      <c r="X41" s="101">
        <v>0</v>
      </c>
      <c r="Y41" s="101">
        <v>11</v>
      </c>
      <c r="Z41" s="101">
        <v>55</v>
      </c>
      <c r="AA41" s="101">
        <v>1</v>
      </c>
      <c r="AB41" s="101">
        <v>30</v>
      </c>
      <c r="AC41" s="101">
        <v>0</v>
      </c>
      <c r="AD41" s="101">
        <v>0</v>
      </c>
      <c r="AE41" s="101">
        <v>4</v>
      </c>
      <c r="AF41" s="101">
        <v>1</v>
      </c>
      <c r="AG41" s="101">
        <v>0</v>
      </c>
      <c r="AH41" s="101">
        <v>6</v>
      </c>
      <c r="AI41" s="101">
        <v>1</v>
      </c>
      <c r="AJ41" s="101">
        <v>98</v>
      </c>
      <c r="AK41" s="101">
        <v>1</v>
      </c>
      <c r="AL41" s="101">
        <v>1</v>
      </c>
      <c r="AM41" s="101">
        <v>102</v>
      </c>
      <c r="AN41" s="101">
        <v>102</v>
      </c>
      <c r="AO41" s="101">
        <v>0</v>
      </c>
      <c r="AP41" s="101">
        <v>0</v>
      </c>
      <c r="AQ41" s="101">
        <v>29</v>
      </c>
      <c r="AR41" s="101">
        <v>2</v>
      </c>
      <c r="AS41" s="101">
        <v>0</v>
      </c>
      <c r="AT41" s="101">
        <v>23</v>
      </c>
      <c r="AU41" s="101">
        <v>1</v>
      </c>
      <c r="AV41" s="85">
        <v>70492</v>
      </c>
    </row>
    <row r="42" spans="1:48" x14ac:dyDescent="0.2">
      <c r="A42" s="41" t="s">
        <v>56</v>
      </c>
      <c r="B42" s="41" t="s">
        <v>13</v>
      </c>
      <c r="C42" s="101">
        <v>10</v>
      </c>
      <c r="D42" s="101">
        <v>5</v>
      </c>
      <c r="E42" s="101">
        <v>6</v>
      </c>
      <c r="F42" s="101">
        <v>5</v>
      </c>
      <c r="G42" s="101">
        <v>27</v>
      </c>
      <c r="H42" s="101">
        <v>16</v>
      </c>
      <c r="I42" s="101">
        <v>0</v>
      </c>
      <c r="J42" s="101">
        <v>2</v>
      </c>
      <c r="K42" s="101">
        <v>1</v>
      </c>
      <c r="L42" s="101">
        <v>7</v>
      </c>
      <c r="M42" s="101">
        <v>411</v>
      </c>
      <c r="N42" s="101">
        <v>32</v>
      </c>
      <c r="O42" s="101">
        <v>23</v>
      </c>
      <c r="P42" s="101">
        <v>161</v>
      </c>
      <c r="Q42" s="101">
        <v>66</v>
      </c>
      <c r="R42" s="101">
        <v>34</v>
      </c>
      <c r="S42" s="101">
        <v>356</v>
      </c>
      <c r="T42" s="101">
        <v>338</v>
      </c>
      <c r="U42" s="101">
        <v>4</v>
      </c>
      <c r="V42" s="101">
        <v>60</v>
      </c>
      <c r="W42" s="101">
        <v>12</v>
      </c>
      <c r="X42" s="101">
        <v>0</v>
      </c>
      <c r="Y42" s="101">
        <v>100</v>
      </c>
      <c r="Z42" s="101">
        <v>161</v>
      </c>
      <c r="AA42" s="101">
        <v>2</v>
      </c>
      <c r="AB42" s="101">
        <v>91</v>
      </c>
      <c r="AC42" s="101">
        <v>2</v>
      </c>
      <c r="AD42" s="101">
        <v>0</v>
      </c>
      <c r="AE42" s="101">
        <v>6</v>
      </c>
      <c r="AF42" s="101">
        <v>1</v>
      </c>
      <c r="AG42" s="101">
        <v>0</v>
      </c>
      <c r="AH42" s="101">
        <v>67</v>
      </c>
      <c r="AI42" s="101">
        <v>9</v>
      </c>
      <c r="AJ42" s="101">
        <v>232</v>
      </c>
      <c r="AK42" s="101">
        <v>4</v>
      </c>
      <c r="AL42" s="101">
        <v>4</v>
      </c>
      <c r="AM42" s="101">
        <v>255</v>
      </c>
      <c r="AN42" s="101">
        <v>255</v>
      </c>
      <c r="AO42" s="101">
        <v>0</v>
      </c>
      <c r="AP42" s="101">
        <v>0</v>
      </c>
      <c r="AQ42" s="101">
        <v>70</v>
      </c>
      <c r="AR42" s="101">
        <v>32</v>
      </c>
      <c r="AS42" s="101">
        <v>0</v>
      </c>
      <c r="AT42" s="101">
        <v>66</v>
      </c>
      <c r="AU42" s="101">
        <v>8</v>
      </c>
      <c r="AV42" s="85">
        <v>240346</v>
      </c>
    </row>
    <row r="43" spans="1:48" x14ac:dyDescent="0.2">
      <c r="A43" s="42" t="s">
        <v>57</v>
      </c>
      <c r="B43" s="42" t="s">
        <v>15</v>
      </c>
      <c r="C43" s="101">
        <v>196</v>
      </c>
      <c r="D43" s="101">
        <v>63</v>
      </c>
      <c r="E43" s="101">
        <v>24</v>
      </c>
      <c r="F43" s="101">
        <v>57</v>
      </c>
      <c r="G43" s="101">
        <v>413</v>
      </c>
      <c r="H43" s="101">
        <v>131</v>
      </c>
      <c r="I43" s="101">
        <v>0</v>
      </c>
      <c r="J43" s="101">
        <v>104</v>
      </c>
      <c r="K43" s="101">
        <v>5</v>
      </c>
      <c r="L43" s="101">
        <v>263</v>
      </c>
      <c r="M43" s="101">
        <v>3827</v>
      </c>
      <c r="N43" s="101">
        <v>420</v>
      </c>
      <c r="O43" s="101">
        <v>307</v>
      </c>
      <c r="P43" s="101">
        <v>2204</v>
      </c>
      <c r="Q43" s="101">
        <v>913</v>
      </c>
      <c r="R43" s="101">
        <v>117</v>
      </c>
      <c r="S43" s="101">
        <v>4551</v>
      </c>
      <c r="T43" s="101">
        <v>2528</v>
      </c>
      <c r="U43" s="101">
        <v>46</v>
      </c>
      <c r="V43" s="101">
        <v>919</v>
      </c>
      <c r="W43" s="101">
        <v>88</v>
      </c>
      <c r="X43" s="101">
        <v>41</v>
      </c>
      <c r="Y43" s="101">
        <v>534</v>
      </c>
      <c r="Z43" s="101">
        <v>1944</v>
      </c>
      <c r="AA43" s="101">
        <v>34</v>
      </c>
      <c r="AB43" s="101">
        <v>879</v>
      </c>
      <c r="AC43" s="101">
        <v>0</v>
      </c>
      <c r="AD43" s="101">
        <v>0</v>
      </c>
      <c r="AE43" s="101">
        <v>231</v>
      </c>
      <c r="AF43" s="101">
        <v>6</v>
      </c>
      <c r="AG43" s="101">
        <v>0</v>
      </c>
      <c r="AH43" s="101">
        <v>756</v>
      </c>
      <c r="AI43" s="101">
        <v>3</v>
      </c>
      <c r="AJ43" s="101">
        <v>1675</v>
      </c>
      <c r="AK43" s="101">
        <v>118</v>
      </c>
      <c r="AL43" s="101">
        <v>118</v>
      </c>
      <c r="AM43" s="101">
        <v>1928</v>
      </c>
      <c r="AN43" s="101">
        <v>1928</v>
      </c>
      <c r="AO43" s="101">
        <v>2</v>
      </c>
      <c r="AP43" s="101">
        <v>15</v>
      </c>
      <c r="AQ43" s="101">
        <v>691</v>
      </c>
      <c r="AR43" s="101">
        <v>195</v>
      </c>
      <c r="AS43" s="101">
        <v>0</v>
      </c>
      <c r="AT43" s="101">
        <v>340</v>
      </c>
      <c r="AU43" s="101">
        <v>103</v>
      </c>
      <c r="AV43" s="85">
        <v>450340</v>
      </c>
    </row>
    <row r="44" spans="1:48" x14ac:dyDescent="0.2">
      <c r="A44" s="43" t="s">
        <v>58</v>
      </c>
      <c r="B44" s="43" t="s">
        <v>17</v>
      </c>
      <c r="C44" s="101">
        <v>153</v>
      </c>
      <c r="D44" s="101">
        <v>374</v>
      </c>
      <c r="E44" s="101">
        <v>13</v>
      </c>
      <c r="F44" s="101">
        <v>147</v>
      </c>
      <c r="G44" s="101">
        <v>1254</v>
      </c>
      <c r="H44" s="101">
        <v>456</v>
      </c>
      <c r="I44" s="101">
        <v>29</v>
      </c>
      <c r="J44" s="101">
        <v>76</v>
      </c>
      <c r="K44" s="101">
        <v>11</v>
      </c>
      <c r="L44" s="101">
        <v>213</v>
      </c>
      <c r="M44" s="101">
        <v>6225</v>
      </c>
      <c r="N44" s="101">
        <v>991</v>
      </c>
      <c r="O44" s="101">
        <v>751</v>
      </c>
      <c r="P44" s="101">
        <v>2429</v>
      </c>
      <c r="Q44" s="101">
        <v>2098</v>
      </c>
      <c r="R44" s="101">
        <v>628</v>
      </c>
      <c r="S44" s="101">
        <v>5480</v>
      </c>
      <c r="T44" s="101">
        <v>5300</v>
      </c>
      <c r="U44" s="101">
        <v>116</v>
      </c>
      <c r="V44" s="101">
        <v>3502</v>
      </c>
      <c r="W44" s="101">
        <v>386</v>
      </c>
      <c r="X44" s="101">
        <v>24</v>
      </c>
      <c r="Y44" s="101">
        <v>1271</v>
      </c>
      <c r="Z44" s="101">
        <v>1595</v>
      </c>
      <c r="AA44" s="101">
        <v>160</v>
      </c>
      <c r="AB44" s="101">
        <v>2546</v>
      </c>
      <c r="AC44" s="101">
        <v>6</v>
      </c>
      <c r="AD44" s="101">
        <v>0</v>
      </c>
      <c r="AE44" s="101">
        <v>267</v>
      </c>
      <c r="AF44" s="101">
        <v>194</v>
      </c>
      <c r="AG44" s="101">
        <v>7</v>
      </c>
      <c r="AH44" s="101">
        <v>1740</v>
      </c>
      <c r="AI44" s="101">
        <v>261</v>
      </c>
      <c r="AJ44" s="101">
        <v>2732</v>
      </c>
      <c r="AK44" s="101">
        <v>57</v>
      </c>
      <c r="AL44" s="101">
        <v>57</v>
      </c>
      <c r="AM44" s="101">
        <v>3806</v>
      </c>
      <c r="AN44" s="101">
        <v>3806</v>
      </c>
      <c r="AO44" s="101">
        <v>12</v>
      </c>
      <c r="AP44" s="101">
        <v>24</v>
      </c>
      <c r="AQ44" s="101">
        <v>1574</v>
      </c>
      <c r="AR44" s="101">
        <v>225</v>
      </c>
      <c r="AS44" s="101">
        <v>11</v>
      </c>
      <c r="AT44" s="101">
        <v>709</v>
      </c>
      <c r="AU44" s="101">
        <v>65</v>
      </c>
      <c r="AV44" s="85">
        <v>699559</v>
      </c>
    </row>
    <row r="45" spans="1:48" x14ac:dyDescent="0.2">
      <c r="A45" s="44" t="s">
        <v>59</v>
      </c>
      <c r="B45" s="44" t="s">
        <v>17</v>
      </c>
      <c r="C45" s="101">
        <v>96</v>
      </c>
      <c r="D45" s="101">
        <v>73</v>
      </c>
      <c r="E45" s="101">
        <v>8</v>
      </c>
      <c r="F45" s="101">
        <v>19</v>
      </c>
      <c r="G45" s="101">
        <v>297</v>
      </c>
      <c r="H45" s="101">
        <v>81</v>
      </c>
      <c r="I45" s="101">
        <v>2</v>
      </c>
      <c r="J45" s="101">
        <v>29</v>
      </c>
      <c r="K45" s="101">
        <v>25</v>
      </c>
      <c r="L45" s="101">
        <v>89</v>
      </c>
      <c r="M45" s="101">
        <v>2278</v>
      </c>
      <c r="N45" s="101">
        <v>341</v>
      </c>
      <c r="O45" s="101">
        <v>189</v>
      </c>
      <c r="P45" s="101">
        <v>1163</v>
      </c>
      <c r="Q45" s="101">
        <v>623</v>
      </c>
      <c r="R45" s="101">
        <v>292</v>
      </c>
      <c r="S45" s="101">
        <v>2147</v>
      </c>
      <c r="T45" s="101">
        <v>1882</v>
      </c>
      <c r="U45" s="101">
        <v>42</v>
      </c>
      <c r="V45" s="101">
        <v>621</v>
      </c>
      <c r="W45" s="101">
        <v>78</v>
      </c>
      <c r="X45" s="101">
        <v>11</v>
      </c>
      <c r="Y45" s="101">
        <v>286</v>
      </c>
      <c r="Z45" s="101">
        <v>466</v>
      </c>
      <c r="AA45" s="101">
        <v>23</v>
      </c>
      <c r="AB45" s="101">
        <v>521</v>
      </c>
      <c r="AC45" s="101">
        <v>1</v>
      </c>
      <c r="AD45" s="101">
        <v>0</v>
      </c>
      <c r="AE45" s="101">
        <v>89</v>
      </c>
      <c r="AF45" s="101">
        <v>7</v>
      </c>
      <c r="AG45" s="101">
        <v>0</v>
      </c>
      <c r="AH45" s="101">
        <v>412</v>
      </c>
      <c r="AI45" s="101">
        <v>50</v>
      </c>
      <c r="AJ45" s="101">
        <v>985</v>
      </c>
      <c r="AK45" s="101">
        <v>48</v>
      </c>
      <c r="AL45" s="101">
        <v>48</v>
      </c>
      <c r="AM45" s="101">
        <v>1068</v>
      </c>
      <c r="AN45" s="101">
        <v>1068</v>
      </c>
      <c r="AO45" s="101">
        <v>1</v>
      </c>
      <c r="AP45" s="101">
        <v>2</v>
      </c>
      <c r="AQ45" s="101">
        <v>297</v>
      </c>
      <c r="AR45" s="101">
        <v>113</v>
      </c>
      <c r="AS45" s="101">
        <v>5</v>
      </c>
      <c r="AT45" s="101">
        <v>144</v>
      </c>
      <c r="AU45" s="101">
        <v>36</v>
      </c>
      <c r="AV45" s="85">
        <v>251915</v>
      </c>
    </row>
    <row r="46" spans="1:48" x14ac:dyDescent="0.2">
      <c r="A46" s="45" t="s">
        <v>60</v>
      </c>
      <c r="B46" s="45" t="s">
        <v>15</v>
      </c>
      <c r="C46" s="101">
        <v>8</v>
      </c>
      <c r="D46" s="101">
        <v>1</v>
      </c>
      <c r="E46" s="101">
        <v>0</v>
      </c>
      <c r="F46" s="101">
        <v>1</v>
      </c>
      <c r="G46" s="101">
        <v>8</v>
      </c>
      <c r="H46" s="101">
        <v>1</v>
      </c>
      <c r="I46" s="101">
        <v>0</v>
      </c>
      <c r="J46" s="101">
        <v>2</v>
      </c>
      <c r="K46" s="101">
        <v>0</v>
      </c>
      <c r="L46" s="101">
        <v>0</v>
      </c>
      <c r="M46" s="101">
        <v>44</v>
      </c>
      <c r="N46" s="101">
        <v>6</v>
      </c>
      <c r="O46" s="101">
        <v>5</v>
      </c>
      <c r="P46" s="101">
        <v>31</v>
      </c>
      <c r="Q46" s="101">
        <v>5</v>
      </c>
      <c r="R46" s="101">
        <v>1</v>
      </c>
      <c r="S46" s="101">
        <v>53</v>
      </c>
      <c r="T46" s="101">
        <v>31</v>
      </c>
      <c r="U46" s="101">
        <v>1</v>
      </c>
      <c r="V46" s="101">
        <v>5</v>
      </c>
      <c r="W46" s="101">
        <v>3</v>
      </c>
      <c r="X46" s="101">
        <v>0</v>
      </c>
      <c r="Y46" s="101">
        <v>5</v>
      </c>
      <c r="Z46" s="101">
        <v>5</v>
      </c>
      <c r="AA46" s="101">
        <v>0</v>
      </c>
      <c r="AB46" s="101">
        <v>2</v>
      </c>
      <c r="AC46" s="101">
        <v>0</v>
      </c>
      <c r="AD46" s="101">
        <v>0</v>
      </c>
      <c r="AE46" s="101">
        <v>2</v>
      </c>
      <c r="AF46" s="101">
        <v>0</v>
      </c>
      <c r="AG46" s="101">
        <v>0</v>
      </c>
      <c r="AH46" s="101">
        <v>5</v>
      </c>
      <c r="AI46" s="101">
        <v>0</v>
      </c>
      <c r="AJ46" s="101">
        <v>26</v>
      </c>
      <c r="AK46" s="101">
        <v>5</v>
      </c>
      <c r="AL46" s="101">
        <v>5</v>
      </c>
      <c r="AM46" s="101">
        <v>10</v>
      </c>
      <c r="AN46" s="101">
        <v>10</v>
      </c>
      <c r="AO46" s="101">
        <v>0</v>
      </c>
      <c r="AP46" s="101">
        <v>1</v>
      </c>
      <c r="AQ46" s="101">
        <v>2</v>
      </c>
      <c r="AR46" s="101">
        <v>8</v>
      </c>
      <c r="AS46" s="101">
        <v>0</v>
      </c>
      <c r="AT46" s="101">
        <v>0</v>
      </c>
      <c r="AU46" s="101">
        <v>0</v>
      </c>
      <c r="AV46" s="85">
        <v>225716</v>
      </c>
    </row>
    <row r="47" spans="1:48" x14ac:dyDescent="0.2">
      <c r="A47" s="46" t="s">
        <v>61</v>
      </c>
      <c r="B47" s="46" t="s">
        <v>17</v>
      </c>
      <c r="C47" s="101">
        <v>163</v>
      </c>
      <c r="D47" s="101">
        <v>88</v>
      </c>
      <c r="E47" s="101">
        <v>6</v>
      </c>
      <c r="F47" s="101">
        <v>29</v>
      </c>
      <c r="G47" s="101">
        <v>475</v>
      </c>
      <c r="H47" s="101">
        <v>185</v>
      </c>
      <c r="I47" s="101">
        <v>13</v>
      </c>
      <c r="J47" s="101">
        <v>60</v>
      </c>
      <c r="K47" s="101">
        <v>16</v>
      </c>
      <c r="L47" s="101">
        <v>180</v>
      </c>
      <c r="M47" s="101">
        <v>2794</v>
      </c>
      <c r="N47" s="101">
        <v>208</v>
      </c>
      <c r="O47" s="101">
        <v>205</v>
      </c>
      <c r="P47" s="101">
        <v>1034</v>
      </c>
      <c r="Q47" s="101">
        <v>1531</v>
      </c>
      <c r="R47" s="101">
        <v>262</v>
      </c>
      <c r="S47" s="101">
        <v>1962</v>
      </c>
      <c r="T47" s="101">
        <v>2930</v>
      </c>
      <c r="U47" s="101">
        <v>46</v>
      </c>
      <c r="V47" s="101">
        <v>696</v>
      </c>
      <c r="W47" s="101">
        <v>138</v>
      </c>
      <c r="X47" s="101">
        <v>18</v>
      </c>
      <c r="Y47" s="101">
        <v>400</v>
      </c>
      <c r="Z47" s="101">
        <v>689</v>
      </c>
      <c r="AA47" s="101">
        <v>8</v>
      </c>
      <c r="AB47" s="101">
        <v>603</v>
      </c>
      <c r="AC47" s="101">
        <v>2</v>
      </c>
      <c r="AD47" s="101">
        <v>0</v>
      </c>
      <c r="AE47" s="101">
        <v>144</v>
      </c>
      <c r="AF47" s="101">
        <v>4</v>
      </c>
      <c r="AG47" s="101">
        <v>1</v>
      </c>
      <c r="AH47" s="101">
        <v>474</v>
      </c>
      <c r="AI47" s="101">
        <v>8</v>
      </c>
      <c r="AJ47" s="101">
        <v>909</v>
      </c>
      <c r="AK47" s="101">
        <v>42</v>
      </c>
      <c r="AL47" s="101">
        <v>42</v>
      </c>
      <c r="AM47" s="101">
        <v>974</v>
      </c>
      <c r="AN47" s="101">
        <v>974</v>
      </c>
      <c r="AO47" s="101">
        <v>1</v>
      </c>
      <c r="AP47" s="101">
        <v>7</v>
      </c>
      <c r="AQ47" s="101">
        <v>250</v>
      </c>
      <c r="AR47" s="101">
        <v>77</v>
      </c>
      <c r="AS47" s="101">
        <v>4</v>
      </c>
      <c r="AT47" s="101">
        <v>72</v>
      </c>
      <c r="AU47" s="101">
        <v>25</v>
      </c>
      <c r="AV47" s="85">
        <v>286509</v>
      </c>
    </row>
    <row r="48" spans="1:48" x14ac:dyDescent="0.2">
      <c r="A48" s="47" t="s">
        <v>62</v>
      </c>
      <c r="B48" s="47" t="s">
        <v>15</v>
      </c>
      <c r="C48" s="101">
        <v>10</v>
      </c>
      <c r="D48" s="101">
        <v>0</v>
      </c>
      <c r="E48" s="101">
        <v>0</v>
      </c>
      <c r="F48" s="101">
        <v>0</v>
      </c>
      <c r="G48" s="101">
        <v>3</v>
      </c>
      <c r="H48" s="101">
        <v>3</v>
      </c>
      <c r="I48" s="101">
        <v>0</v>
      </c>
      <c r="J48" s="101">
        <v>2</v>
      </c>
      <c r="K48" s="101">
        <v>0</v>
      </c>
      <c r="L48" s="101">
        <v>2</v>
      </c>
      <c r="M48" s="101">
        <v>78</v>
      </c>
      <c r="N48" s="101">
        <v>5</v>
      </c>
      <c r="O48" s="101">
        <v>2</v>
      </c>
      <c r="P48" s="101">
        <v>40</v>
      </c>
      <c r="Q48" s="101">
        <v>16</v>
      </c>
      <c r="R48" s="101">
        <v>1</v>
      </c>
      <c r="S48" s="101">
        <v>75</v>
      </c>
      <c r="T48" s="101">
        <v>72</v>
      </c>
      <c r="U48" s="101">
        <v>0</v>
      </c>
      <c r="V48" s="101">
        <v>11</v>
      </c>
      <c r="W48" s="101">
        <v>13</v>
      </c>
      <c r="X48" s="101">
        <v>0</v>
      </c>
      <c r="Y48" s="101">
        <v>21</v>
      </c>
      <c r="Z48" s="101">
        <v>30</v>
      </c>
      <c r="AA48" s="101">
        <v>0</v>
      </c>
      <c r="AB48" s="101">
        <v>20</v>
      </c>
      <c r="AC48" s="101">
        <v>0</v>
      </c>
      <c r="AD48" s="101">
        <v>0</v>
      </c>
      <c r="AE48" s="101">
        <v>0</v>
      </c>
      <c r="AF48" s="101">
        <v>0</v>
      </c>
      <c r="AG48" s="101">
        <v>0</v>
      </c>
      <c r="AH48" s="101">
        <v>5</v>
      </c>
      <c r="AI48" s="101">
        <v>2</v>
      </c>
      <c r="AJ48" s="101">
        <v>19</v>
      </c>
      <c r="AK48" s="101">
        <v>0</v>
      </c>
      <c r="AL48" s="101">
        <v>0</v>
      </c>
      <c r="AM48" s="101">
        <v>20</v>
      </c>
      <c r="AN48" s="101">
        <v>20</v>
      </c>
      <c r="AO48" s="101">
        <v>0</v>
      </c>
      <c r="AP48" s="101">
        <v>0</v>
      </c>
      <c r="AQ48" s="101">
        <v>3</v>
      </c>
      <c r="AR48" s="101">
        <v>1</v>
      </c>
      <c r="AS48" s="101">
        <v>0</v>
      </c>
      <c r="AT48" s="101">
        <v>7</v>
      </c>
      <c r="AU48" s="101">
        <v>2</v>
      </c>
      <c r="AV48" s="85">
        <v>1040166</v>
      </c>
    </row>
    <row r="49" spans="1:48" x14ac:dyDescent="0.2">
      <c r="A49" s="48" t="s">
        <v>63</v>
      </c>
      <c r="B49" s="48" t="s">
        <v>15</v>
      </c>
      <c r="C49" s="101">
        <v>117</v>
      </c>
      <c r="D49" s="101">
        <v>32</v>
      </c>
      <c r="E49" s="101">
        <v>10</v>
      </c>
      <c r="F49" s="101">
        <v>30</v>
      </c>
      <c r="G49" s="101">
        <v>851</v>
      </c>
      <c r="H49" s="101">
        <v>329</v>
      </c>
      <c r="I49" s="101">
        <v>0</v>
      </c>
      <c r="J49" s="101">
        <v>220</v>
      </c>
      <c r="K49" s="101">
        <v>18</v>
      </c>
      <c r="L49" s="101">
        <v>82</v>
      </c>
      <c r="M49" s="101">
        <v>4210</v>
      </c>
      <c r="N49" s="101">
        <v>306</v>
      </c>
      <c r="O49" s="101">
        <v>357</v>
      </c>
      <c r="P49" s="101">
        <v>1582</v>
      </c>
      <c r="Q49" s="101">
        <v>2178</v>
      </c>
      <c r="R49" s="101">
        <v>577</v>
      </c>
      <c r="S49" s="101">
        <v>2611</v>
      </c>
      <c r="T49" s="101">
        <v>4224</v>
      </c>
      <c r="U49" s="101">
        <v>157</v>
      </c>
      <c r="V49" s="101">
        <v>549</v>
      </c>
      <c r="W49" s="101">
        <v>150</v>
      </c>
      <c r="X49" s="101">
        <v>28</v>
      </c>
      <c r="Y49" s="101">
        <v>557</v>
      </c>
      <c r="Z49" s="101">
        <v>1182</v>
      </c>
      <c r="AA49" s="101">
        <v>29</v>
      </c>
      <c r="AB49" s="101">
        <v>542</v>
      </c>
      <c r="AC49" s="101">
        <v>4</v>
      </c>
      <c r="AD49" s="101">
        <v>0</v>
      </c>
      <c r="AE49" s="101">
        <v>142</v>
      </c>
      <c r="AF49" s="101">
        <v>2</v>
      </c>
      <c r="AG49" s="101">
        <v>0</v>
      </c>
      <c r="AH49" s="101">
        <v>1706</v>
      </c>
      <c r="AI49" s="101">
        <v>4</v>
      </c>
      <c r="AJ49" s="101">
        <v>2124</v>
      </c>
      <c r="AK49" s="101">
        <v>59</v>
      </c>
      <c r="AL49" s="101">
        <v>59</v>
      </c>
      <c r="AM49" s="101">
        <v>3011</v>
      </c>
      <c r="AN49" s="101">
        <v>3011</v>
      </c>
      <c r="AO49" s="101">
        <v>1</v>
      </c>
      <c r="AP49" s="101">
        <v>5</v>
      </c>
      <c r="AQ49" s="101">
        <v>710</v>
      </c>
      <c r="AR49" s="101">
        <v>366</v>
      </c>
      <c r="AS49" s="101">
        <v>14</v>
      </c>
      <c r="AT49" s="101">
        <v>714</v>
      </c>
      <c r="AU49" s="101">
        <v>104</v>
      </c>
      <c r="AV49" s="85">
        <v>424431</v>
      </c>
    </row>
    <row r="50" spans="1:48" x14ac:dyDescent="0.2">
      <c r="A50" s="49" t="s">
        <v>64</v>
      </c>
      <c r="B50" s="49" t="s">
        <v>31</v>
      </c>
      <c r="C50" s="101">
        <v>57</v>
      </c>
      <c r="D50" s="101">
        <v>25</v>
      </c>
      <c r="E50" s="101">
        <v>9</v>
      </c>
      <c r="F50" s="101">
        <v>20</v>
      </c>
      <c r="G50" s="101">
        <v>151</v>
      </c>
      <c r="H50" s="101">
        <v>57</v>
      </c>
      <c r="I50" s="101">
        <v>0</v>
      </c>
      <c r="J50" s="101">
        <v>44</v>
      </c>
      <c r="K50" s="101">
        <v>2</v>
      </c>
      <c r="L50" s="101">
        <v>29</v>
      </c>
      <c r="M50" s="101">
        <v>1254</v>
      </c>
      <c r="N50" s="101">
        <v>148</v>
      </c>
      <c r="O50" s="101">
        <v>150</v>
      </c>
      <c r="P50" s="101">
        <v>1191</v>
      </c>
      <c r="Q50" s="101">
        <v>421</v>
      </c>
      <c r="R50" s="101">
        <v>162</v>
      </c>
      <c r="S50" s="101">
        <v>1542</v>
      </c>
      <c r="T50" s="101">
        <v>1018</v>
      </c>
      <c r="U50" s="101">
        <v>24</v>
      </c>
      <c r="V50" s="101">
        <v>393</v>
      </c>
      <c r="W50" s="101">
        <v>46</v>
      </c>
      <c r="X50" s="101">
        <v>16</v>
      </c>
      <c r="Y50" s="101">
        <v>161</v>
      </c>
      <c r="Z50" s="101">
        <v>466</v>
      </c>
      <c r="AA50" s="101">
        <v>4</v>
      </c>
      <c r="AB50" s="101">
        <v>356</v>
      </c>
      <c r="AC50" s="101">
        <v>0</v>
      </c>
      <c r="AD50" s="101">
        <v>0</v>
      </c>
      <c r="AE50" s="101">
        <v>90</v>
      </c>
      <c r="AF50" s="101">
        <v>10</v>
      </c>
      <c r="AG50" s="101">
        <v>3</v>
      </c>
      <c r="AH50" s="101">
        <v>160</v>
      </c>
      <c r="AI50" s="101">
        <v>14</v>
      </c>
      <c r="AJ50" s="101">
        <v>760</v>
      </c>
      <c r="AK50" s="101">
        <v>27</v>
      </c>
      <c r="AL50" s="101">
        <v>27</v>
      </c>
      <c r="AM50" s="101">
        <v>560</v>
      </c>
      <c r="AN50" s="101">
        <v>560</v>
      </c>
      <c r="AO50" s="101">
        <v>7</v>
      </c>
      <c r="AP50" s="101">
        <v>0</v>
      </c>
      <c r="AQ50" s="101">
        <v>219</v>
      </c>
      <c r="AR50" s="101">
        <v>59</v>
      </c>
      <c r="AS50" s="101">
        <v>1</v>
      </c>
      <c r="AT50" s="101">
        <v>101</v>
      </c>
      <c r="AU50" s="101">
        <v>81</v>
      </c>
      <c r="AV50" s="85">
        <v>426166</v>
      </c>
    </row>
    <row r="51" spans="1:48" x14ac:dyDescent="0.2">
      <c r="A51" s="50" t="s">
        <v>65</v>
      </c>
      <c r="B51" s="50" t="s">
        <v>15</v>
      </c>
      <c r="C51" s="101">
        <v>16</v>
      </c>
      <c r="D51" s="101">
        <v>11</v>
      </c>
      <c r="E51" s="101">
        <v>0</v>
      </c>
      <c r="F51" s="101">
        <v>15</v>
      </c>
      <c r="G51" s="101">
        <v>32</v>
      </c>
      <c r="H51" s="101">
        <v>41</v>
      </c>
      <c r="I51" s="101">
        <v>1</v>
      </c>
      <c r="J51" s="101">
        <v>10</v>
      </c>
      <c r="K51" s="101">
        <v>4</v>
      </c>
      <c r="L51" s="101">
        <v>5</v>
      </c>
      <c r="M51" s="101">
        <v>2575</v>
      </c>
      <c r="N51" s="101">
        <v>253</v>
      </c>
      <c r="O51" s="101">
        <v>74</v>
      </c>
      <c r="P51" s="101">
        <v>578</v>
      </c>
      <c r="Q51" s="101">
        <v>1029</v>
      </c>
      <c r="R51" s="101">
        <v>71</v>
      </c>
      <c r="S51" s="101">
        <v>795</v>
      </c>
      <c r="T51" s="101">
        <v>1313</v>
      </c>
      <c r="U51" s="101">
        <v>14</v>
      </c>
      <c r="V51" s="101">
        <v>207</v>
      </c>
      <c r="W51" s="101">
        <v>17</v>
      </c>
      <c r="X51" s="101">
        <v>5</v>
      </c>
      <c r="Y51" s="101">
        <v>166</v>
      </c>
      <c r="Z51" s="101">
        <v>720</v>
      </c>
      <c r="AA51" s="101">
        <v>1</v>
      </c>
      <c r="AB51" s="101">
        <v>192</v>
      </c>
      <c r="AC51" s="101">
        <v>0</v>
      </c>
      <c r="AD51" s="101">
        <v>0</v>
      </c>
      <c r="AE51" s="101">
        <v>0</v>
      </c>
      <c r="AF51" s="101">
        <v>1</v>
      </c>
      <c r="AG51" s="101">
        <v>0</v>
      </c>
      <c r="AH51" s="101">
        <v>309</v>
      </c>
      <c r="AI51" s="101">
        <v>2</v>
      </c>
      <c r="AJ51" s="101">
        <v>130</v>
      </c>
      <c r="AK51" s="101">
        <v>2</v>
      </c>
      <c r="AL51" s="101">
        <v>2</v>
      </c>
      <c r="AM51" s="101">
        <v>482</v>
      </c>
      <c r="AN51" s="101">
        <v>467</v>
      </c>
      <c r="AO51" s="101">
        <v>15</v>
      </c>
      <c r="AP51" s="101">
        <v>0</v>
      </c>
      <c r="AQ51" s="101">
        <v>140</v>
      </c>
      <c r="AR51" s="101">
        <v>65</v>
      </c>
      <c r="AS51" s="101">
        <v>2</v>
      </c>
      <c r="AT51" s="101">
        <v>103</v>
      </c>
      <c r="AU51" s="101">
        <v>3</v>
      </c>
      <c r="AV51" s="85">
        <v>1804680</v>
      </c>
    </row>
    <row r="52" spans="1:48" x14ac:dyDescent="0.2">
      <c r="A52" s="51" t="s">
        <v>66</v>
      </c>
      <c r="B52" s="51" t="s">
        <v>17</v>
      </c>
      <c r="C52" s="101">
        <v>213</v>
      </c>
      <c r="D52" s="101">
        <v>56</v>
      </c>
      <c r="E52" s="101">
        <v>22</v>
      </c>
      <c r="F52" s="101">
        <v>68</v>
      </c>
      <c r="G52" s="101">
        <v>532</v>
      </c>
      <c r="H52" s="101">
        <v>165</v>
      </c>
      <c r="I52" s="101">
        <v>13</v>
      </c>
      <c r="J52" s="101">
        <v>44</v>
      </c>
      <c r="K52" s="101">
        <v>16</v>
      </c>
      <c r="L52" s="101">
        <v>121</v>
      </c>
      <c r="M52" s="101">
        <v>3894</v>
      </c>
      <c r="N52" s="101">
        <v>402</v>
      </c>
      <c r="O52" s="101">
        <v>388</v>
      </c>
      <c r="P52" s="101">
        <v>1521</v>
      </c>
      <c r="Q52" s="101">
        <v>1435</v>
      </c>
      <c r="R52" s="101">
        <v>403</v>
      </c>
      <c r="S52" s="101">
        <v>2936</v>
      </c>
      <c r="T52" s="101">
        <v>3979</v>
      </c>
      <c r="U52" s="101">
        <v>88</v>
      </c>
      <c r="V52" s="101">
        <v>1011</v>
      </c>
      <c r="W52" s="101">
        <v>223</v>
      </c>
      <c r="X52" s="101">
        <v>34</v>
      </c>
      <c r="Y52" s="101">
        <v>957</v>
      </c>
      <c r="Z52" s="101">
        <v>1274</v>
      </c>
      <c r="AA52" s="101">
        <v>35</v>
      </c>
      <c r="AB52" s="101">
        <v>905</v>
      </c>
      <c r="AC52" s="101">
        <v>5</v>
      </c>
      <c r="AD52" s="101">
        <v>0</v>
      </c>
      <c r="AE52" s="101">
        <v>119</v>
      </c>
      <c r="AF52" s="101">
        <v>18</v>
      </c>
      <c r="AG52" s="101">
        <v>3</v>
      </c>
      <c r="AH52" s="101">
        <v>916</v>
      </c>
      <c r="AI52" s="101">
        <v>31</v>
      </c>
      <c r="AJ52" s="101">
        <v>1683</v>
      </c>
      <c r="AK52" s="101">
        <v>97</v>
      </c>
      <c r="AL52" s="101">
        <v>97</v>
      </c>
      <c r="AM52" s="101">
        <v>1611</v>
      </c>
      <c r="AN52" s="101">
        <v>1611</v>
      </c>
      <c r="AO52" s="101">
        <v>10</v>
      </c>
      <c r="AP52" s="101">
        <v>32</v>
      </c>
      <c r="AQ52" s="101">
        <v>621</v>
      </c>
      <c r="AR52" s="101">
        <v>73</v>
      </c>
      <c r="AS52" s="101">
        <v>19</v>
      </c>
      <c r="AT52" s="101">
        <v>176</v>
      </c>
      <c r="AU52" s="101">
        <v>74</v>
      </c>
      <c r="AV52" s="85">
        <v>1435560</v>
      </c>
    </row>
    <row r="53" spans="1:48" x14ac:dyDescent="0.2">
      <c r="A53" s="52" t="s">
        <v>67</v>
      </c>
      <c r="B53" s="52" t="s">
        <v>17</v>
      </c>
      <c r="C53" s="101">
        <v>51</v>
      </c>
      <c r="D53" s="101">
        <v>21</v>
      </c>
      <c r="E53" s="101">
        <v>5</v>
      </c>
      <c r="F53" s="101">
        <v>29</v>
      </c>
      <c r="G53" s="101">
        <v>151</v>
      </c>
      <c r="H53" s="101">
        <v>51</v>
      </c>
      <c r="I53" s="101">
        <v>2</v>
      </c>
      <c r="J53" s="101">
        <v>19</v>
      </c>
      <c r="K53" s="101">
        <v>19</v>
      </c>
      <c r="L53" s="101">
        <v>44</v>
      </c>
      <c r="M53" s="101">
        <v>64</v>
      </c>
      <c r="N53" s="101">
        <v>392</v>
      </c>
      <c r="O53" s="101">
        <v>173</v>
      </c>
      <c r="P53" s="101">
        <v>716</v>
      </c>
      <c r="Q53" s="101">
        <v>460</v>
      </c>
      <c r="R53" s="101">
        <v>250</v>
      </c>
      <c r="S53" s="101">
        <v>835</v>
      </c>
      <c r="T53" s="101">
        <v>186</v>
      </c>
      <c r="U53" s="101">
        <v>116</v>
      </c>
      <c r="V53" s="101">
        <v>28</v>
      </c>
      <c r="W53" s="101">
        <v>62</v>
      </c>
      <c r="X53" s="101">
        <v>6</v>
      </c>
      <c r="Y53" s="101">
        <v>179</v>
      </c>
      <c r="Z53" s="101">
        <v>284</v>
      </c>
      <c r="AA53" s="101">
        <v>35</v>
      </c>
      <c r="AB53" s="101">
        <v>261</v>
      </c>
      <c r="AC53" s="101">
        <v>25</v>
      </c>
      <c r="AD53" s="101">
        <v>0</v>
      </c>
      <c r="AE53" s="101">
        <v>84</v>
      </c>
      <c r="AF53" s="101">
        <v>3</v>
      </c>
      <c r="AG53" s="101">
        <v>0</v>
      </c>
      <c r="AH53" s="101">
        <v>333</v>
      </c>
      <c r="AI53" s="101">
        <v>14</v>
      </c>
      <c r="AJ53" s="101">
        <v>792</v>
      </c>
      <c r="AK53" s="101">
        <v>8</v>
      </c>
      <c r="AL53" s="101">
        <v>8</v>
      </c>
      <c r="AM53" s="101">
        <v>619</v>
      </c>
      <c r="AN53" s="101">
        <v>619</v>
      </c>
      <c r="AO53" s="101">
        <v>0</v>
      </c>
      <c r="AP53" s="101">
        <v>1</v>
      </c>
      <c r="AQ53" s="101">
        <v>528</v>
      </c>
      <c r="AR53" s="101">
        <v>85</v>
      </c>
      <c r="AS53" s="101">
        <v>3</v>
      </c>
      <c r="AT53" s="101">
        <v>234</v>
      </c>
      <c r="AU53" s="101">
        <v>37</v>
      </c>
      <c r="AV53" s="85">
        <v>621241</v>
      </c>
    </row>
    <row r="54" spans="1:48" x14ac:dyDescent="0.2">
      <c r="A54" s="53" t="s">
        <v>68</v>
      </c>
      <c r="B54" s="53" t="s">
        <v>17</v>
      </c>
      <c r="C54" s="101">
        <v>94</v>
      </c>
      <c r="D54" s="101">
        <v>106</v>
      </c>
      <c r="E54" s="101">
        <v>0</v>
      </c>
      <c r="F54" s="101">
        <v>31</v>
      </c>
      <c r="G54" s="101">
        <v>299</v>
      </c>
      <c r="H54" s="101">
        <v>121</v>
      </c>
      <c r="I54" s="101">
        <v>1</v>
      </c>
      <c r="J54" s="101">
        <v>23</v>
      </c>
      <c r="K54" s="101">
        <v>3</v>
      </c>
      <c r="L54" s="101">
        <v>32</v>
      </c>
      <c r="M54" s="101">
        <v>2469</v>
      </c>
      <c r="N54" s="101">
        <v>180</v>
      </c>
      <c r="O54" s="101">
        <v>119</v>
      </c>
      <c r="P54" s="101">
        <v>1123</v>
      </c>
      <c r="Q54" s="101">
        <v>886</v>
      </c>
      <c r="R54" s="101">
        <v>84</v>
      </c>
      <c r="S54" s="101">
        <v>1288</v>
      </c>
      <c r="T54" s="101">
        <v>1553</v>
      </c>
      <c r="U54" s="101">
        <v>50</v>
      </c>
      <c r="V54" s="101">
        <v>614</v>
      </c>
      <c r="W54" s="101">
        <v>16</v>
      </c>
      <c r="X54" s="101">
        <v>2</v>
      </c>
      <c r="Y54" s="101">
        <v>149</v>
      </c>
      <c r="Z54" s="101">
        <v>251</v>
      </c>
      <c r="AA54" s="101">
        <v>7</v>
      </c>
      <c r="AB54" s="101">
        <v>268</v>
      </c>
      <c r="AC54" s="101">
        <v>3</v>
      </c>
      <c r="AD54" s="101">
        <v>0</v>
      </c>
      <c r="AE54" s="101">
        <v>153</v>
      </c>
      <c r="AF54" s="101">
        <v>6</v>
      </c>
      <c r="AG54" s="101">
        <v>7</v>
      </c>
      <c r="AH54" s="101">
        <v>396</v>
      </c>
      <c r="AI54" s="101">
        <v>15</v>
      </c>
      <c r="AJ54" s="101">
        <v>1065</v>
      </c>
      <c r="AK54" s="101">
        <v>39</v>
      </c>
      <c r="AL54" s="101">
        <v>39</v>
      </c>
      <c r="AM54" s="101">
        <v>743</v>
      </c>
      <c r="AN54" s="101">
        <v>743</v>
      </c>
      <c r="AO54" s="101">
        <v>0</v>
      </c>
      <c r="AP54" s="101">
        <v>24</v>
      </c>
      <c r="AQ54" s="101">
        <v>51</v>
      </c>
      <c r="AR54" s="101">
        <v>35</v>
      </c>
      <c r="AS54" s="101">
        <v>12</v>
      </c>
      <c r="AT54" s="101">
        <v>49</v>
      </c>
      <c r="AU54" s="101">
        <v>49</v>
      </c>
      <c r="AV54" s="85">
        <v>841969</v>
      </c>
    </row>
    <row r="55" spans="1:48" x14ac:dyDescent="0.2">
      <c r="A55" s="54" t="s">
        <v>69</v>
      </c>
      <c r="B55" s="54" t="s">
        <v>15</v>
      </c>
      <c r="C55" s="101">
        <v>14</v>
      </c>
      <c r="D55" s="101">
        <v>3</v>
      </c>
      <c r="E55" s="101">
        <v>0</v>
      </c>
      <c r="F55" s="101">
        <v>14</v>
      </c>
      <c r="G55" s="101">
        <v>50</v>
      </c>
      <c r="H55" s="101">
        <v>18</v>
      </c>
      <c r="I55" s="101">
        <v>3</v>
      </c>
      <c r="J55" s="101">
        <v>16</v>
      </c>
      <c r="K55" s="101">
        <v>2</v>
      </c>
      <c r="L55" s="101">
        <v>6</v>
      </c>
      <c r="M55" s="101">
        <v>979</v>
      </c>
      <c r="N55" s="101">
        <v>127</v>
      </c>
      <c r="O55" s="101">
        <v>43</v>
      </c>
      <c r="P55" s="101">
        <v>519</v>
      </c>
      <c r="Q55" s="101">
        <v>1065</v>
      </c>
      <c r="R55" s="101">
        <v>189</v>
      </c>
      <c r="S55" s="101">
        <v>782</v>
      </c>
      <c r="T55" s="101">
        <v>1707</v>
      </c>
      <c r="U55" s="101">
        <v>41</v>
      </c>
      <c r="V55" s="101">
        <v>173</v>
      </c>
      <c r="W55" s="101">
        <v>46</v>
      </c>
      <c r="X55" s="101">
        <v>0</v>
      </c>
      <c r="Y55" s="101">
        <v>226</v>
      </c>
      <c r="Z55" s="101">
        <v>454</v>
      </c>
      <c r="AA55" s="101">
        <v>8</v>
      </c>
      <c r="AB55" s="101">
        <v>239</v>
      </c>
      <c r="AC55" s="101">
        <v>0</v>
      </c>
      <c r="AD55" s="101">
        <v>0</v>
      </c>
      <c r="AE55" s="101">
        <v>21</v>
      </c>
      <c r="AF55" s="101">
        <v>2</v>
      </c>
      <c r="AG55" s="101">
        <v>0</v>
      </c>
      <c r="AH55" s="101">
        <v>107</v>
      </c>
      <c r="AI55" s="101">
        <v>4</v>
      </c>
      <c r="AJ55" s="101">
        <v>145</v>
      </c>
      <c r="AK55" s="101">
        <v>7</v>
      </c>
      <c r="AL55" s="101">
        <v>7</v>
      </c>
      <c r="AM55" s="101">
        <v>331</v>
      </c>
      <c r="AN55" s="101">
        <v>248</v>
      </c>
      <c r="AO55" s="101">
        <v>0</v>
      </c>
      <c r="AP55" s="101">
        <v>0</v>
      </c>
      <c r="AQ55" s="101">
        <v>219</v>
      </c>
      <c r="AR55" s="101">
        <v>56</v>
      </c>
      <c r="AS55" s="101">
        <v>0</v>
      </c>
      <c r="AT55" s="101">
        <v>46</v>
      </c>
      <c r="AU55" s="101">
        <v>0</v>
      </c>
      <c r="AV55" s="85">
        <v>841209</v>
      </c>
    </row>
    <row r="56" spans="1:48" x14ac:dyDescent="0.2">
      <c r="A56" s="55" t="s">
        <v>70</v>
      </c>
      <c r="B56" s="55" t="s">
        <v>15</v>
      </c>
      <c r="C56" s="101">
        <v>41</v>
      </c>
      <c r="D56" s="101">
        <v>2</v>
      </c>
      <c r="E56" s="101">
        <v>3</v>
      </c>
      <c r="F56" s="101">
        <v>7</v>
      </c>
      <c r="G56" s="101">
        <v>43</v>
      </c>
      <c r="H56" s="101">
        <v>12</v>
      </c>
      <c r="I56" s="101">
        <v>0</v>
      </c>
      <c r="J56" s="101">
        <v>17</v>
      </c>
      <c r="K56" s="101">
        <v>4</v>
      </c>
      <c r="L56" s="101">
        <v>19</v>
      </c>
      <c r="M56" s="101">
        <v>998</v>
      </c>
      <c r="N56" s="101">
        <v>150</v>
      </c>
      <c r="O56" s="101">
        <v>75</v>
      </c>
      <c r="P56" s="101">
        <v>397</v>
      </c>
      <c r="Q56" s="101">
        <v>186</v>
      </c>
      <c r="R56" s="101">
        <v>103</v>
      </c>
      <c r="S56" s="101">
        <v>1131</v>
      </c>
      <c r="T56" s="101">
        <v>662</v>
      </c>
      <c r="U56" s="101">
        <v>25</v>
      </c>
      <c r="V56" s="101">
        <v>164</v>
      </c>
      <c r="W56" s="101">
        <v>29</v>
      </c>
      <c r="X56" s="101">
        <v>5</v>
      </c>
      <c r="Y56" s="101">
        <v>202</v>
      </c>
      <c r="Z56" s="101">
        <v>543</v>
      </c>
      <c r="AA56" s="101">
        <v>1</v>
      </c>
      <c r="AB56" s="101">
        <v>193</v>
      </c>
      <c r="AC56" s="101">
        <v>3</v>
      </c>
      <c r="AD56" s="101">
        <v>0</v>
      </c>
      <c r="AE56" s="101">
        <v>19</v>
      </c>
      <c r="AF56" s="101">
        <v>0</v>
      </c>
      <c r="AG56" s="101">
        <v>0</v>
      </c>
      <c r="AH56" s="101">
        <v>128</v>
      </c>
      <c r="AI56" s="101">
        <v>1</v>
      </c>
      <c r="AJ56" s="101">
        <v>363</v>
      </c>
      <c r="AK56" s="101">
        <v>8</v>
      </c>
      <c r="AL56" s="101">
        <v>8</v>
      </c>
      <c r="AM56" s="101">
        <v>383</v>
      </c>
      <c r="AN56" s="101">
        <v>383</v>
      </c>
      <c r="AO56" s="101">
        <v>0</v>
      </c>
      <c r="AP56" s="101">
        <v>0</v>
      </c>
      <c r="AQ56" s="101">
        <v>136</v>
      </c>
      <c r="AR56" s="101">
        <v>110</v>
      </c>
      <c r="AS56" s="101">
        <v>1</v>
      </c>
      <c r="AT56" s="101">
        <v>101</v>
      </c>
      <c r="AU56" s="101">
        <v>25</v>
      </c>
      <c r="AV56" s="85">
        <v>522012</v>
      </c>
    </row>
    <row r="57" spans="1:48" x14ac:dyDescent="0.2">
      <c r="A57" s="56" t="s">
        <v>71</v>
      </c>
      <c r="B57" s="56" t="s">
        <v>17</v>
      </c>
      <c r="C57" s="101">
        <v>11</v>
      </c>
      <c r="D57" s="101">
        <v>5</v>
      </c>
      <c r="E57" s="101">
        <v>0</v>
      </c>
      <c r="F57" s="101">
        <v>5</v>
      </c>
      <c r="G57" s="101">
        <v>45</v>
      </c>
      <c r="H57" s="101">
        <v>37</v>
      </c>
      <c r="I57" s="101">
        <v>0</v>
      </c>
      <c r="J57" s="101">
        <v>6</v>
      </c>
      <c r="K57" s="101">
        <v>2</v>
      </c>
      <c r="L57" s="101">
        <v>20</v>
      </c>
      <c r="M57" s="101">
        <v>332</v>
      </c>
      <c r="N57" s="101">
        <v>51</v>
      </c>
      <c r="O57" s="101">
        <v>25</v>
      </c>
      <c r="P57" s="101">
        <v>244</v>
      </c>
      <c r="Q57" s="101">
        <v>208</v>
      </c>
      <c r="R57" s="101">
        <v>76</v>
      </c>
      <c r="S57" s="101">
        <v>370</v>
      </c>
      <c r="T57" s="101">
        <v>389</v>
      </c>
      <c r="U57" s="101">
        <v>8</v>
      </c>
      <c r="V57" s="101">
        <v>125</v>
      </c>
      <c r="W57" s="101">
        <v>26</v>
      </c>
      <c r="X57" s="101">
        <v>6</v>
      </c>
      <c r="Y57" s="101">
        <v>109</v>
      </c>
      <c r="Z57" s="101">
        <v>108</v>
      </c>
      <c r="AA57" s="101">
        <v>2</v>
      </c>
      <c r="AB57" s="101">
        <v>120</v>
      </c>
      <c r="AC57" s="101">
        <v>0</v>
      </c>
      <c r="AD57" s="101">
        <v>0</v>
      </c>
      <c r="AE57" s="101">
        <v>11</v>
      </c>
      <c r="AF57" s="101">
        <v>2</v>
      </c>
      <c r="AG57" s="101">
        <v>0</v>
      </c>
      <c r="AH57" s="101">
        <v>80</v>
      </c>
      <c r="AI57" s="101">
        <v>3</v>
      </c>
      <c r="AJ57" s="101">
        <v>134</v>
      </c>
      <c r="AK57" s="101">
        <v>13</v>
      </c>
      <c r="AL57" s="101">
        <v>13</v>
      </c>
      <c r="AM57" s="101">
        <v>244</v>
      </c>
      <c r="AN57" s="101">
        <v>244</v>
      </c>
      <c r="AO57" s="101">
        <v>1</v>
      </c>
      <c r="AP57" s="101">
        <v>0</v>
      </c>
      <c r="AQ57" s="101">
        <v>85</v>
      </c>
      <c r="AR57" s="101">
        <v>19</v>
      </c>
      <c r="AS57" s="101">
        <v>0</v>
      </c>
      <c r="AT57" s="101">
        <v>24</v>
      </c>
      <c r="AU57" s="101">
        <v>3</v>
      </c>
      <c r="AV57" s="85">
        <v>692380</v>
      </c>
    </row>
    <row r="58" spans="1:48" x14ac:dyDescent="0.2">
      <c r="A58" s="57" t="s">
        <v>72</v>
      </c>
      <c r="B58" s="57" t="s">
        <v>17</v>
      </c>
      <c r="C58" s="101">
        <v>17</v>
      </c>
      <c r="D58" s="101">
        <v>12</v>
      </c>
      <c r="E58" s="101">
        <v>4</v>
      </c>
      <c r="F58" s="101">
        <v>8</v>
      </c>
      <c r="G58" s="101">
        <v>98</v>
      </c>
      <c r="H58" s="101">
        <v>63</v>
      </c>
      <c r="I58" s="101">
        <v>13</v>
      </c>
      <c r="J58" s="101">
        <v>23</v>
      </c>
      <c r="K58" s="101">
        <v>7</v>
      </c>
      <c r="L58" s="101">
        <v>41</v>
      </c>
      <c r="M58" s="101">
        <v>857</v>
      </c>
      <c r="N58" s="101">
        <v>150</v>
      </c>
      <c r="O58" s="101">
        <v>93</v>
      </c>
      <c r="P58" s="101">
        <v>407</v>
      </c>
      <c r="Q58" s="101">
        <v>388</v>
      </c>
      <c r="R58" s="101">
        <v>161</v>
      </c>
      <c r="S58" s="101">
        <v>169</v>
      </c>
      <c r="T58" s="101">
        <v>960</v>
      </c>
      <c r="U58" s="101">
        <v>31</v>
      </c>
      <c r="V58" s="101">
        <v>571</v>
      </c>
      <c r="W58" s="101">
        <v>51</v>
      </c>
      <c r="X58" s="101">
        <v>12</v>
      </c>
      <c r="Y58" s="101">
        <v>367</v>
      </c>
      <c r="Z58" s="101">
        <v>598</v>
      </c>
      <c r="AA58" s="101">
        <v>2</v>
      </c>
      <c r="AB58" s="101">
        <v>520</v>
      </c>
      <c r="AC58" s="101">
        <v>1</v>
      </c>
      <c r="AD58" s="101">
        <v>0</v>
      </c>
      <c r="AE58" s="101">
        <v>22</v>
      </c>
      <c r="AF58" s="101">
        <v>0</v>
      </c>
      <c r="AG58" s="101">
        <v>0</v>
      </c>
      <c r="AH58" s="101">
        <v>154</v>
      </c>
      <c r="AI58" s="101">
        <v>1</v>
      </c>
      <c r="AJ58" s="101">
        <v>441</v>
      </c>
      <c r="AK58" s="101">
        <v>10</v>
      </c>
      <c r="AL58" s="101">
        <v>10</v>
      </c>
      <c r="AM58" s="101">
        <v>807</v>
      </c>
      <c r="AN58" s="101">
        <v>807</v>
      </c>
      <c r="AO58" s="101">
        <v>1</v>
      </c>
      <c r="AP58" s="101">
        <v>1</v>
      </c>
      <c r="AQ58" s="101">
        <v>266</v>
      </c>
      <c r="AR58" s="101">
        <v>50</v>
      </c>
      <c r="AS58" s="101">
        <v>2</v>
      </c>
      <c r="AT58" s="101">
        <v>143</v>
      </c>
      <c r="AU58" s="101">
        <v>12</v>
      </c>
      <c r="AV58" s="85">
        <v>198316</v>
      </c>
    </row>
    <row r="59" spans="1:48" x14ac:dyDescent="0.2">
      <c r="A59" s="58" t="s">
        <v>73</v>
      </c>
      <c r="B59" s="58" t="s">
        <v>15</v>
      </c>
      <c r="C59" s="101">
        <v>18</v>
      </c>
      <c r="D59" s="101">
        <v>9</v>
      </c>
      <c r="E59" s="101">
        <v>9</v>
      </c>
      <c r="F59" s="101">
        <v>3</v>
      </c>
      <c r="G59" s="101">
        <v>33</v>
      </c>
      <c r="H59" s="101">
        <v>21</v>
      </c>
      <c r="I59" s="101">
        <v>1</v>
      </c>
      <c r="J59" s="101">
        <v>12</v>
      </c>
      <c r="K59" s="101">
        <v>4</v>
      </c>
      <c r="L59" s="101">
        <v>15</v>
      </c>
      <c r="M59" s="101">
        <v>359</v>
      </c>
      <c r="N59" s="101">
        <v>40</v>
      </c>
      <c r="O59" s="101">
        <v>32</v>
      </c>
      <c r="P59" s="101">
        <v>173</v>
      </c>
      <c r="Q59" s="101">
        <v>68</v>
      </c>
      <c r="R59" s="101">
        <v>22</v>
      </c>
      <c r="S59" s="101">
        <v>480</v>
      </c>
      <c r="T59" s="101">
        <v>297</v>
      </c>
      <c r="U59" s="101">
        <v>4</v>
      </c>
      <c r="V59" s="101">
        <v>82</v>
      </c>
      <c r="W59" s="101">
        <v>34</v>
      </c>
      <c r="X59" s="101">
        <v>4</v>
      </c>
      <c r="Y59" s="101">
        <v>136</v>
      </c>
      <c r="Z59" s="101">
        <v>229</v>
      </c>
      <c r="AA59" s="101">
        <v>12</v>
      </c>
      <c r="AB59" s="101">
        <v>103</v>
      </c>
      <c r="AC59" s="101">
        <v>2</v>
      </c>
      <c r="AD59" s="101">
        <v>0</v>
      </c>
      <c r="AE59" s="101">
        <v>3</v>
      </c>
      <c r="AF59" s="101">
        <v>3</v>
      </c>
      <c r="AG59" s="101">
        <v>0</v>
      </c>
      <c r="AH59" s="101">
        <v>103</v>
      </c>
      <c r="AI59" s="101">
        <v>1</v>
      </c>
      <c r="AJ59" s="101">
        <v>139</v>
      </c>
      <c r="AK59" s="101">
        <v>8</v>
      </c>
      <c r="AL59" s="101">
        <v>8</v>
      </c>
      <c r="AM59" s="101">
        <v>172</v>
      </c>
      <c r="AN59" s="101">
        <v>172</v>
      </c>
      <c r="AO59" s="101">
        <v>1</v>
      </c>
      <c r="AP59" s="101">
        <v>0</v>
      </c>
      <c r="AQ59" s="101">
        <v>36</v>
      </c>
      <c r="AR59" s="101">
        <v>49</v>
      </c>
      <c r="AS59" s="101">
        <v>1</v>
      </c>
      <c r="AT59" s="101">
        <v>45</v>
      </c>
      <c r="AU59" s="101">
        <v>6</v>
      </c>
      <c r="AV59" s="85">
        <v>501354</v>
      </c>
    </row>
    <row r="60" spans="1:48" x14ac:dyDescent="0.2">
      <c r="A60" s="59" t="s">
        <v>74</v>
      </c>
      <c r="B60" s="59" t="s">
        <v>17</v>
      </c>
      <c r="C60" s="101">
        <f>208*0.95</f>
        <v>197.6</v>
      </c>
      <c r="D60" s="101">
        <v>101</v>
      </c>
      <c r="E60" s="101">
        <v>20</v>
      </c>
      <c r="F60" s="101">
        <v>90</v>
      </c>
      <c r="G60" s="101">
        <v>681</v>
      </c>
      <c r="H60" s="101">
        <v>324</v>
      </c>
      <c r="I60" s="101">
        <v>13</v>
      </c>
      <c r="J60" s="101">
        <v>112</v>
      </c>
      <c r="K60" s="101">
        <v>88</v>
      </c>
      <c r="L60" s="101">
        <v>314</v>
      </c>
      <c r="M60" s="101">
        <f>8789-153</f>
        <v>8636</v>
      </c>
      <c r="N60" s="101">
        <v>970</v>
      </c>
      <c r="O60" s="101">
        <v>1159</v>
      </c>
      <c r="P60" s="101">
        <v>8385</v>
      </c>
      <c r="Q60" s="101">
        <v>6657</v>
      </c>
      <c r="R60" s="101">
        <f>860+21+94+107+15</f>
        <v>1097</v>
      </c>
      <c r="S60" s="101">
        <f>153+10374</f>
        <v>10527</v>
      </c>
      <c r="T60" s="101">
        <v>12931</v>
      </c>
      <c r="U60" s="101">
        <v>465</v>
      </c>
      <c r="V60" s="101">
        <f>18+4025</f>
        <v>4043</v>
      </c>
      <c r="W60" s="101">
        <v>359</v>
      </c>
      <c r="X60" s="101">
        <v>69</v>
      </c>
      <c r="Y60" s="101">
        <f>94+1343</f>
        <v>1437</v>
      </c>
      <c r="Z60" s="101">
        <f>32+2468</f>
        <v>2500</v>
      </c>
      <c r="AA60" s="101">
        <v>136</v>
      </c>
      <c r="AB60" s="101">
        <v>776</v>
      </c>
      <c r="AC60" s="101">
        <v>1</v>
      </c>
      <c r="AD60" s="101">
        <v>0</v>
      </c>
      <c r="AE60" s="101">
        <f>2+46+6</f>
        <v>54</v>
      </c>
      <c r="AF60" s="101">
        <v>18</v>
      </c>
      <c r="AG60" s="101">
        <v>0</v>
      </c>
      <c r="AH60" s="101">
        <f>908+265</f>
        <v>1173</v>
      </c>
      <c r="AI60" s="101">
        <v>21</v>
      </c>
      <c r="AJ60" s="101">
        <v>3512</v>
      </c>
      <c r="AK60" s="101">
        <v>31</v>
      </c>
      <c r="AL60" s="101">
        <v>31</v>
      </c>
      <c r="AM60" s="101">
        <v>7454</v>
      </c>
      <c r="AN60" s="101">
        <v>7454</v>
      </c>
      <c r="AO60" s="101">
        <v>4</v>
      </c>
      <c r="AP60" s="101">
        <v>8</v>
      </c>
      <c r="AQ60" s="101">
        <v>1701</v>
      </c>
      <c r="AR60" s="101">
        <v>193</v>
      </c>
      <c r="AS60" s="101">
        <v>20</v>
      </c>
      <c r="AT60" s="101">
        <v>670</v>
      </c>
      <c r="AU60" s="101">
        <v>177</v>
      </c>
      <c r="AV60" s="85">
        <v>3376003</v>
      </c>
    </row>
    <row r="61" spans="1:48" x14ac:dyDescent="0.2">
      <c r="A61" s="60" t="s">
        <v>75</v>
      </c>
      <c r="B61" s="60" t="s">
        <v>13</v>
      </c>
      <c r="C61" s="101">
        <v>3</v>
      </c>
      <c r="D61" s="101">
        <v>3</v>
      </c>
      <c r="E61" s="101">
        <v>0</v>
      </c>
      <c r="F61" s="101">
        <v>2</v>
      </c>
      <c r="G61" s="101">
        <v>17</v>
      </c>
      <c r="H61" s="101">
        <v>4</v>
      </c>
      <c r="I61" s="101">
        <v>2</v>
      </c>
      <c r="J61" s="101">
        <v>3</v>
      </c>
      <c r="K61" s="101">
        <v>1</v>
      </c>
      <c r="L61" s="101">
        <v>0</v>
      </c>
      <c r="M61" s="101">
        <v>197</v>
      </c>
      <c r="N61" s="101">
        <v>17</v>
      </c>
      <c r="O61" s="101">
        <v>16</v>
      </c>
      <c r="P61" s="101">
        <v>48</v>
      </c>
      <c r="Q61" s="101">
        <v>71</v>
      </c>
      <c r="R61" s="101">
        <v>28</v>
      </c>
      <c r="S61" s="101">
        <v>160</v>
      </c>
      <c r="T61" s="101">
        <v>179</v>
      </c>
      <c r="U61" s="101">
        <v>6</v>
      </c>
      <c r="V61" s="101">
        <v>51</v>
      </c>
      <c r="W61" s="101">
        <v>2</v>
      </c>
      <c r="X61" s="101">
        <v>3</v>
      </c>
      <c r="Y61" s="101">
        <v>37</v>
      </c>
      <c r="Z61" s="101">
        <v>97</v>
      </c>
      <c r="AA61" s="101">
        <v>1</v>
      </c>
      <c r="AB61" s="101">
        <v>86</v>
      </c>
      <c r="AC61" s="101">
        <v>0</v>
      </c>
      <c r="AD61" s="101">
        <v>0</v>
      </c>
      <c r="AE61" s="101">
        <v>4</v>
      </c>
      <c r="AF61" s="101">
        <v>1</v>
      </c>
      <c r="AG61" s="101">
        <v>0</v>
      </c>
      <c r="AH61" s="101">
        <v>15</v>
      </c>
      <c r="AI61" s="101">
        <v>1</v>
      </c>
      <c r="AJ61" s="101">
        <v>92</v>
      </c>
      <c r="AK61" s="101">
        <v>4</v>
      </c>
      <c r="AL61" s="101">
        <v>4</v>
      </c>
      <c r="AM61" s="101">
        <v>140</v>
      </c>
      <c r="AN61" s="101">
        <v>140</v>
      </c>
      <c r="AO61" s="101">
        <v>0</v>
      </c>
      <c r="AP61" s="101">
        <v>0</v>
      </c>
      <c r="AQ61" s="101">
        <v>24</v>
      </c>
      <c r="AR61" s="101">
        <v>2</v>
      </c>
      <c r="AS61" s="101">
        <v>0</v>
      </c>
      <c r="AT61" s="101">
        <v>26</v>
      </c>
      <c r="AU61" s="101">
        <v>3</v>
      </c>
      <c r="AV61" s="85">
        <v>64283</v>
      </c>
    </row>
    <row r="62" spans="1:48" x14ac:dyDescent="0.2">
      <c r="A62" s="61" t="s">
        <v>76</v>
      </c>
      <c r="B62" s="61" t="s">
        <v>22</v>
      </c>
      <c r="C62" s="101">
        <f>4599*0.95</f>
        <v>4369.05</v>
      </c>
      <c r="D62" s="101">
        <v>1323</v>
      </c>
      <c r="E62" s="101">
        <v>353</v>
      </c>
      <c r="F62" s="101">
        <v>1218</v>
      </c>
      <c r="G62" s="101">
        <v>9147</v>
      </c>
      <c r="H62" s="101">
        <v>3730</v>
      </c>
      <c r="I62" s="101">
        <v>96</v>
      </c>
      <c r="J62" s="101">
        <v>2755</v>
      </c>
      <c r="K62" s="101">
        <v>498</v>
      </c>
      <c r="L62" s="101">
        <v>2794</v>
      </c>
      <c r="M62" s="101">
        <f>100147-2490</f>
        <v>97657</v>
      </c>
      <c r="N62" s="101">
        <v>6069</v>
      </c>
      <c r="O62" s="101">
        <v>11207</v>
      </c>
      <c r="P62" s="101">
        <v>44837</v>
      </c>
      <c r="Q62" s="101">
        <v>55024</v>
      </c>
      <c r="R62" s="101">
        <f>7873+162+919+1091+42+4</f>
        <v>10091</v>
      </c>
      <c r="S62" s="101">
        <f>2491+72363</f>
        <v>74854</v>
      </c>
      <c r="T62" s="101">
        <v>116905</v>
      </c>
      <c r="U62" s="101">
        <v>4318</v>
      </c>
      <c r="V62" s="101">
        <f>156+20097</f>
        <v>20253</v>
      </c>
      <c r="W62" s="101">
        <v>6430</v>
      </c>
      <c r="X62" s="101">
        <v>680</v>
      </c>
      <c r="Y62" s="101">
        <f>867+11935</f>
        <v>12802</v>
      </c>
      <c r="Z62" s="101">
        <f>170+19267</f>
        <v>19437</v>
      </c>
      <c r="AA62" s="101">
        <v>1054</v>
      </c>
      <c r="AB62" s="101">
        <v>9168</v>
      </c>
      <c r="AC62" s="101">
        <v>10</v>
      </c>
      <c r="AD62" s="101">
        <v>8</v>
      </c>
      <c r="AE62" s="101">
        <f>16+996+1+360</f>
        <v>1373</v>
      </c>
      <c r="AF62" s="101">
        <v>121</v>
      </c>
      <c r="AG62" s="101">
        <v>1</v>
      </c>
      <c r="AH62" s="101">
        <f>9384+2477</f>
        <v>11861</v>
      </c>
      <c r="AI62" s="101">
        <v>127</v>
      </c>
      <c r="AJ62" s="101">
        <v>28239</v>
      </c>
      <c r="AK62" s="101">
        <v>739</v>
      </c>
      <c r="AL62" s="101">
        <v>739</v>
      </c>
      <c r="AM62" s="101">
        <v>43358</v>
      </c>
      <c r="AN62" s="101">
        <v>43358</v>
      </c>
      <c r="AO62" s="101">
        <v>246</v>
      </c>
      <c r="AP62" s="101">
        <v>28</v>
      </c>
      <c r="AQ62" s="101">
        <v>7824</v>
      </c>
      <c r="AR62" s="101">
        <v>809</v>
      </c>
      <c r="AS62" s="101">
        <v>100</v>
      </c>
      <c r="AT62" s="101">
        <v>5261</v>
      </c>
      <c r="AU62" s="101">
        <v>1709</v>
      </c>
      <c r="AV62" s="85">
        <v>25346805</v>
      </c>
    </row>
    <row r="63" spans="1:48" x14ac:dyDescent="0.2">
      <c r="A63" s="62" t="s">
        <v>77</v>
      </c>
      <c r="B63" s="62" t="s">
        <v>13</v>
      </c>
      <c r="C63" s="101">
        <v>0</v>
      </c>
      <c r="D63" s="101">
        <v>1</v>
      </c>
      <c r="E63" s="101">
        <v>0</v>
      </c>
      <c r="F63" s="101">
        <v>0</v>
      </c>
      <c r="G63" s="101">
        <v>0</v>
      </c>
      <c r="H63" s="101">
        <v>0</v>
      </c>
      <c r="I63" s="101">
        <v>0</v>
      </c>
      <c r="J63" s="101">
        <v>0</v>
      </c>
      <c r="K63" s="101">
        <v>1</v>
      </c>
      <c r="L63" s="101">
        <v>0</v>
      </c>
      <c r="M63" s="101">
        <v>83</v>
      </c>
      <c r="N63" s="101">
        <v>4</v>
      </c>
      <c r="O63" s="101">
        <v>3</v>
      </c>
      <c r="P63" s="101">
        <v>25</v>
      </c>
      <c r="Q63" s="101">
        <v>31</v>
      </c>
      <c r="R63" s="101">
        <v>30</v>
      </c>
      <c r="S63" s="101">
        <v>100</v>
      </c>
      <c r="T63" s="101">
        <v>124</v>
      </c>
      <c r="U63" s="101">
        <v>4</v>
      </c>
      <c r="V63" s="101">
        <v>6</v>
      </c>
      <c r="W63" s="101">
        <v>0</v>
      </c>
      <c r="X63" s="101">
        <v>0</v>
      </c>
      <c r="Y63" s="101">
        <v>6</v>
      </c>
      <c r="Z63" s="101">
        <v>35</v>
      </c>
      <c r="AA63" s="101">
        <v>0</v>
      </c>
      <c r="AB63" s="101">
        <v>27</v>
      </c>
      <c r="AC63" s="101">
        <v>0</v>
      </c>
      <c r="AD63" s="101">
        <v>0</v>
      </c>
      <c r="AE63" s="101">
        <v>1</v>
      </c>
      <c r="AF63" s="101">
        <v>1</v>
      </c>
      <c r="AG63" s="101">
        <v>0</v>
      </c>
      <c r="AH63" s="101">
        <v>2</v>
      </c>
      <c r="AI63" s="101">
        <v>1</v>
      </c>
      <c r="AJ63" s="101">
        <v>85</v>
      </c>
      <c r="AK63" s="101">
        <v>0</v>
      </c>
      <c r="AL63" s="101">
        <v>0</v>
      </c>
      <c r="AM63" s="101">
        <v>97</v>
      </c>
      <c r="AN63" s="101">
        <v>97</v>
      </c>
      <c r="AO63" s="101">
        <v>0</v>
      </c>
      <c r="AP63" s="101">
        <v>0</v>
      </c>
      <c r="AQ63" s="101">
        <v>30</v>
      </c>
      <c r="AR63" s="101">
        <v>5</v>
      </c>
      <c r="AS63" s="101">
        <v>0</v>
      </c>
      <c r="AT63" s="101">
        <v>35</v>
      </c>
      <c r="AU63" s="101">
        <v>2</v>
      </c>
      <c r="AV63" s="85">
        <v>49086</v>
      </c>
    </row>
    <row r="64" spans="1:48" x14ac:dyDescent="0.2">
      <c r="A64" s="63" t="s">
        <v>78</v>
      </c>
      <c r="B64" s="63" t="s">
        <v>15</v>
      </c>
      <c r="C64" s="101">
        <v>70</v>
      </c>
      <c r="D64" s="101">
        <v>37</v>
      </c>
      <c r="E64" s="101">
        <v>7</v>
      </c>
      <c r="F64" s="101">
        <v>14</v>
      </c>
      <c r="G64" s="101">
        <v>109</v>
      </c>
      <c r="H64" s="101">
        <v>73</v>
      </c>
      <c r="I64" s="101">
        <v>0</v>
      </c>
      <c r="J64" s="101">
        <v>43</v>
      </c>
      <c r="K64" s="101">
        <v>0</v>
      </c>
      <c r="L64" s="101">
        <v>56</v>
      </c>
      <c r="M64" s="101">
        <v>1768</v>
      </c>
      <c r="N64" s="101">
        <v>255</v>
      </c>
      <c r="O64" s="101">
        <v>76</v>
      </c>
      <c r="P64" s="101">
        <v>724</v>
      </c>
      <c r="Q64" s="101">
        <v>502</v>
      </c>
      <c r="R64" s="101">
        <v>250</v>
      </c>
      <c r="S64" s="101">
        <v>1993</v>
      </c>
      <c r="T64" s="101">
        <v>1119</v>
      </c>
      <c r="U64" s="101">
        <v>36</v>
      </c>
      <c r="V64" s="101">
        <v>462</v>
      </c>
      <c r="W64" s="101">
        <v>83</v>
      </c>
      <c r="X64" s="101">
        <v>19</v>
      </c>
      <c r="Y64" s="101">
        <v>502</v>
      </c>
      <c r="Z64" s="101">
        <v>1158</v>
      </c>
      <c r="AA64" s="101">
        <v>10</v>
      </c>
      <c r="AB64" s="101">
        <v>591</v>
      </c>
      <c r="AC64" s="101">
        <v>1</v>
      </c>
      <c r="AD64" s="101">
        <v>0</v>
      </c>
      <c r="AE64" s="101">
        <v>72</v>
      </c>
      <c r="AF64" s="101">
        <v>9</v>
      </c>
      <c r="AG64" s="101">
        <v>0</v>
      </c>
      <c r="AH64" s="101">
        <v>260</v>
      </c>
      <c r="AI64" s="101">
        <v>2</v>
      </c>
      <c r="AJ64" s="101">
        <v>1501</v>
      </c>
      <c r="AK64" s="101">
        <v>27</v>
      </c>
      <c r="AL64" s="101">
        <v>27</v>
      </c>
      <c r="AM64" s="101">
        <v>1588</v>
      </c>
      <c r="AN64" s="101">
        <v>1588</v>
      </c>
      <c r="AO64" s="101">
        <v>3</v>
      </c>
      <c r="AP64" s="101">
        <v>8</v>
      </c>
      <c r="AQ64" s="101">
        <v>317</v>
      </c>
      <c r="AR64" s="101">
        <v>345</v>
      </c>
      <c r="AS64" s="101">
        <v>5</v>
      </c>
      <c r="AT64" s="101">
        <v>732</v>
      </c>
      <c r="AU64" s="101">
        <v>29</v>
      </c>
      <c r="AV64" s="85">
        <v>408947</v>
      </c>
    </row>
    <row r="65" spans="1:50" x14ac:dyDescent="0.2">
      <c r="O65" s="90"/>
      <c r="AB65" s="90"/>
      <c r="AI65" s="90"/>
      <c r="AQ65" s="90"/>
      <c r="AU65" s="90"/>
      <c r="AV65" s="85">
        <f>SUM(AV3:AV64)</f>
        <v>95905353</v>
      </c>
      <c r="AW65" s="88" t="s">
        <v>126</v>
      </c>
    </row>
    <row r="66" spans="1:50" x14ac:dyDescent="0.2">
      <c r="O66" s="90"/>
      <c r="AB66" s="90"/>
      <c r="AI66" s="90"/>
      <c r="AQ66" s="90"/>
      <c r="AU66" s="90"/>
      <c r="AV66" s="86">
        <v>93863851</v>
      </c>
      <c r="AW66" s="104" t="s">
        <v>125</v>
      </c>
      <c r="AX66" s="104"/>
    </row>
    <row r="67" spans="1:50" x14ac:dyDescent="0.2">
      <c r="A67" s="64" t="s">
        <v>97</v>
      </c>
      <c r="B67" s="64" t="s">
        <v>98</v>
      </c>
      <c r="C67" s="65">
        <f t="shared" ref="C67:F67" si="0">SUM(C3:C64)</f>
        <v>16511.3</v>
      </c>
      <c r="D67" s="65">
        <f t="shared" si="0"/>
        <v>7156</v>
      </c>
      <c r="E67" s="65">
        <f t="shared" si="0"/>
        <v>999</v>
      </c>
      <c r="F67" s="65">
        <f t="shared" si="0"/>
        <v>5839</v>
      </c>
      <c r="G67" s="65">
        <f t="shared" ref="G67:I67" si="1">SUM(G3:G64)</f>
        <v>32290</v>
      </c>
      <c r="H67" s="65">
        <f t="shared" ref="H67" si="2">SUM(H3:H64)</f>
        <v>12097</v>
      </c>
      <c r="I67" s="65">
        <f t="shared" si="1"/>
        <v>623</v>
      </c>
      <c r="J67" s="65">
        <f t="shared" ref="J67" si="3">SUM(J3:J64)</f>
        <v>6855</v>
      </c>
      <c r="K67" s="65">
        <f t="shared" ref="K67:AJ67" si="4">SUM(K3:K64)</f>
        <v>1254</v>
      </c>
      <c r="L67" s="65">
        <f t="shared" si="4"/>
        <v>8033</v>
      </c>
      <c r="M67" s="65">
        <f t="shared" si="4"/>
        <v>397525</v>
      </c>
      <c r="N67" s="65">
        <f t="shared" si="4"/>
        <v>46052</v>
      </c>
      <c r="O67" s="67">
        <f t="shared" si="4"/>
        <v>58570</v>
      </c>
      <c r="P67" s="67">
        <f t="shared" si="4"/>
        <v>205294</v>
      </c>
      <c r="Q67" s="67">
        <f t="shared" si="4"/>
        <v>191140</v>
      </c>
      <c r="R67" s="67">
        <f t="shared" si="4"/>
        <v>29515</v>
      </c>
      <c r="S67" s="67">
        <f t="shared" si="4"/>
        <v>353877</v>
      </c>
      <c r="T67" s="67">
        <f t="shared" si="4"/>
        <v>354037</v>
      </c>
      <c r="U67" s="67">
        <f t="shared" si="4"/>
        <v>9229</v>
      </c>
      <c r="V67" s="67">
        <f t="shared" si="4"/>
        <v>110511</v>
      </c>
      <c r="W67" s="65">
        <f t="shared" si="4"/>
        <v>14753</v>
      </c>
      <c r="X67" s="65">
        <f t="shared" si="4"/>
        <v>2185</v>
      </c>
      <c r="Y67" s="65">
        <f t="shared" si="4"/>
        <v>47057</v>
      </c>
      <c r="Z67" s="65">
        <f t="shared" si="4"/>
        <v>133944</v>
      </c>
      <c r="AA67" s="67">
        <f t="shared" si="4"/>
        <v>2517</v>
      </c>
      <c r="AB67" s="67">
        <f t="shared" si="4"/>
        <v>66901</v>
      </c>
      <c r="AC67" s="65">
        <f t="shared" si="4"/>
        <v>237</v>
      </c>
      <c r="AD67" s="65">
        <f t="shared" si="4"/>
        <v>76</v>
      </c>
      <c r="AE67" s="65">
        <f t="shared" si="4"/>
        <v>10059</v>
      </c>
      <c r="AF67" s="65">
        <f t="shared" si="4"/>
        <v>1050</v>
      </c>
      <c r="AG67" s="65">
        <f t="shared" si="4"/>
        <v>107</v>
      </c>
      <c r="AH67" s="65">
        <f t="shared" si="4"/>
        <v>68349</v>
      </c>
      <c r="AI67" s="67">
        <f t="shared" si="4"/>
        <v>1495</v>
      </c>
      <c r="AJ67" s="65">
        <f t="shared" si="4"/>
        <v>116216</v>
      </c>
      <c r="AK67" s="65"/>
      <c r="AL67" s="65">
        <f>SUM(AL3:AL64)</f>
        <v>4257</v>
      </c>
      <c r="AM67" s="66"/>
      <c r="AN67" s="65">
        <f>SUM(AN3:AN64)</f>
        <v>160413</v>
      </c>
      <c r="AO67" s="65">
        <f t="shared" ref="AO67:AU67" si="5">SUM(AO3:AO64)</f>
        <v>761</v>
      </c>
      <c r="AP67" s="65">
        <f t="shared" si="5"/>
        <v>517</v>
      </c>
      <c r="AQ67" s="67">
        <f t="shared" si="5"/>
        <v>62394</v>
      </c>
      <c r="AR67" s="65">
        <f t="shared" si="5"/>
        <v>14259</v>
      </c>
      <c r="AS67" s="65">
        <f t="shared" si="5"/>
        <v>722</v>
      </c>
      <c r="AT67" s="65">
        <f t="shared" si="5"/>
        <v>21432</v>
      </c>
      <c r="AU67" s="67">
        <f t="shared" si="5"/>
        <v>5090</v>
      </c>
      <c r="AV67" s="87">
        <f>AV65/AV66</f>
        <v>1.0217496083769246</v>
      </c>
      <c r="AW67" s="104" t="s">
        <v>99</v>
      </c>
      <c r="AX67" s="104"/>
    </row>
    <row r="68" spans="1:50" ht="16" x14ac:dyDescent="0.2">
      <c r="A68" s="66"/>
      <c r="B68" s="73" t="s">
        <v>100</v>
      </c>
      <c r="C68" s="91">
        <f>C67/D67</f>
        <v>2.3073365008384572</v>
      </c>
      <c r="D68" s="79">
        <f>D67/D67</f>
        <v>1</v>
      </c>
      <c r="E68" s="91">
        <f>E67/D67</f>
        <v>0.13960313024035775</v>
      </c>
      <c r="F68" s="91">
        <f>F67/D67</f>
        <v>0.81595863610955843</v>
      </c>
      <c r="G68" s="91">
        <f>G67/H67</f>
        <v>2.6692568405389765</v>
      </c>
      <c r="H68" s="79">
        <f>H67/H67</f>
        <v>1</v>
      </c>
      <c r="I68" s="91">
        <f>I67/H67</f>
        <v>5.1500371993056127E-2</v>
      </c>
      <c r="J68" s="91">
        <f>J67/H67</f>
        <v>0.5666694221707862</v>
      </c>
      <c r="K68" s="91">
        <f>K67/N67</f>
        <v>2.7230087726917398E-2</v>
      </c>
      <c r="L68" s="91">
        <f>L67/N67</f>
        <v>0.17443324937027707</v>
      </c>
      <c r="M68" s="91">
        <f>M67/N67</f>
        <v>8.6320898115174156</v>
      </c>
      <c r="N68" s="79">
        <f>N67/N67</f>
        <v>1</v>
      </c>
      <c r="O68" s="91">
        <f>O67/N67</f>
        <v>1.2718231564318596</v>
      </c>
      <c r="P68" s="91">
        <f>P67/M67</f>
        <v>0.51643041318156091</v>
      </c>
      <c r="Q68" s="91">
        <f>Q67/M67</f>
        <v>0.48082510533928685</v>
      </c>
      <c r="R68" s="91">
        <f>R67/M67</f>
        <v>7.4246902710521354E-2</v>
      </c>
      <c r="S68" s="91">
        <f>S67/M67</f>
        <v>0.89020061631343939</v>
      </c>
      <c r="T68" s="91">
        <f>T67/M67</f>
        <v>0.89060310672284759</v>
      </c>
      <c r="U68" s="91">
        <f>U67/M67</f>
        <v>2.3216149927677506E-2</v>
      </c>
      <c r="V68" s="91">
        <f>V67/M67</f>
        <v>0.27799761021319414</v>
      </c>
      <c r="W68" s="91">
        <f>W67/AB67</f>
        <v>0.22051987264764353</v>
      </c>
      <c r="X68" s="91">
        <f>X67/AB67</f>
        <v>3.2660199399112119E-2</v>
      </c>
      <c r="Y68" s="91">
        <f>Y67/AB67</f>
        <v>0.70338261012540915</v>
      </c>
      <c r="Z68" s="91">
        <f>Z67/AB67</f>
        <v>2.0021225392744504</v>
      </c>
      <c r="AA68" s="91">
        <f>AA67/AB67</f>
        <v>3.7622756012615659E-2</v>
      </c>
      <c r="AB68" s="79">
        <f>AB67/AB67</f>
        <v>1</v>
      </c>
      <c r="AC68" s="78">
        <f>AC67/AE67</f>
        <v>2.3560990158067403E-2</v>
      </c>
      <c r="AD68" s="78">
        <f>AD67/AE67</f>
        <v>7.5554230042747788E-3</v>
      </c>
      <c r="AE68" s="79">
        <f>AE67/AE67</f>
        <v>1</v>
      </c>
      <c r="AF68" s="78">
        <f>AF67/AE67</f>
        <v>0.10438413361169102</v>
      </c>
      <c r="AG68" s="78">
        <f>AG67/AE67</f>
        <v>1.0637240282334228E-2</v>
      </c>
      <c r="AH68" s="78">
        <f>AH67/AE67</f>
        <v>6.79481061735759</v>
      </c>
      <c r="AI68" s="91">
        <f>AI67/AE67</f>
        <v>0.14862312357093149</v>
      </c>
      <c r="AJ68" s="80">
        <f>AJ67/AJ67</f>
        <v>1</v>
      </c>
      <c r="AK68" s="78"/>
      <c r="AL68" s="78">
        <f>AL67/AJ67</f>
        <v>3.6630068148963996E-2</v>
      </c>
      <c r="AM68" s="78"/>
      <c r="AN68" s="78">
        <f>AN67/AJ67</f>
        <v>1.3803004749776278</v>
      </c>
      <c r="AO68" s="78">
        <f>AO67/AJ67</f>
        <v>6.5481517174915673E-3</v>
      </c>
      <c r="AP68" s="78">
        <f>AP67/AJ67</f>
        <v>4.4486129276519581E-3</v>
      </c>
      <c r="AQ68" s="91">
        <f>AQ67/AJ67</f>
        <v>0.53687960349693675</v>
      </c>
      <c r="AR68" s="80">
        <f>AR67/AR67</f>
        <v>1</v>
      </c>
      <c r="AS68" s="81">
        <f>AS67/AR67</f>
        <v>5.0634686864436493E-2</v>
      </c>
      <c r="AT68" s="78">
        <f>AT67/AR67</f>
        <v>1.5030507048180097</v>
      </c>
      <c r="AU68" s="93">
        <f>AU67/AR67</f>
        <v>0.35696752927975312</v>
      </c>
    </row>
    <row r="69" spans="1:50" x14ac:dyDescent="0.2">
      <c r="A69" s="68" t="s">
        <v>17</v>
      </c>
      <c r="B69" s="68" t="s">
        <v>98</v>
      </c>
      <c r="C69" s="68"/>
      <c r="D69" s="68"/>
      <c r="E69" s="68"/>
      <c r="F69" s="68"/>
      <c r="G69" s="68"/>
      <c r="H69" s="68"/>
      <c r="I69" s="68"/>
      <c r="J69" s="68"/>
      <c r="K69" s="69">
        <f>SUMIF(B3:B64, "Europe", K3:K64)</f>
        <v>397</v>
      </c>
      <c r="L69" s="69">
        <f>SUMIF(B3:B64, "Europe", L3:L64)</f>
        <v>2324</v>
      </c>
      <c r="M69" s="69">
        <f>SUMIF(B3:B64, "Europe", M3:M64)</f>
        <v>95788</v>
      </c>
      <c r="N69" s="69">
        <f>SUMIF(B3:B64, "Europe", N3:N64)</f>
        <v>10459</v>
      </c>
      <c r="O69" s="71">
        <f>SUMIF(B3:B64, "Europe", O3:O64)</f>
        <v>9314</v>
      </c>
      <c r="P69" s="69"/>
      <c r="Q69" s="69"/>
      <c r="R69" s="69"/>
      <c r="S69" s="69"/>
      <c r="T69" s="69"/>
      <c r="U69" s="69"/>
      <c r="V69" s="69"/>
      <c r="W69" s="69">
        <f>SUMIF(B3:B64, "Europe", W3:W64)</f>
        <v>2800</v>
      </c>
      <c r="X69" s="69">
        <f>SUMIF(B3:B64, "Europe", X3:X64)</f>
        <v>390</v>
      </c>
      <c r="Y69" s="69">
        <f>SUMIF(B3:B64, "Europe", Y3:Y64)</f>
        <v>12620</v>
      </c>
      <c r="Z69" s="69">
        <f>SUMIF(B3:B64, "Europe", Z3:Z64)</f>
        <v>24841</v>
      </c>
      <c r="AA69" s="71">
        <f>SUMIF(B3:B64, "Europe", AA3:AA64)</f>
        <v>749</v>
      </c>
      <c r="AB69" s="71">
        <f>SUMIF(B3:B64, "Europe", AB3:AB64)</f>
        <v>19765</v>
      </c>
      <c r="AC69" s="69">
        <f>SUMIF(B3:B64, "Europe", AC3:AC64)</f>
        <v>124</v>
      </c>
      <c r="AD69" s="69">
        <f>SUMIF(B3:B64, "Europe", AD3:AD64)</f>
        <v>9</v>
      </c>
      <c r="AE69" s="69">
        <f>SUMIF(B3:B64, "Europe", AE3:AE64)</f>
        <v>4269</v>
      </c>
      <c r="AF69" s="69">
        <f>SUMIF(B3:B64, "Europe", AF3:AF64)</f>
        <v>578</v>
      </c>
      <c r="AG69" s="69">
        <f>SUMIF(B3:B64, "Europe", AG3:AG64)</f>
        <v>88</v>
      </c>
      <c r="AH69" s="69">
        <f>SUMIF(B3:B64, "Europe", AH3:AH64)</f>
        <v>15678</v>
      </c>
      <c r="AI69" s="71">
        <f>SUMIF(B3:B64, "Europe", AI3:AI64)</f>
        <v>1053</v>
      </c>
      <c r="AJ69" s="69">
        <f>SUMIF(B3:B64, "Europe", AJ3:AJ64)</f>
        <v>37824</v>
      </c>
      <c r="AK69" s="69"/>
      <c r="AL69" s="69">
        <f>SUMIF(B3:B64, "Europe", AL3:AL64)</f>
        <v>1763</v>
      </c>
      <c r="AM69" s="70"/>
      <c r="AN69" s="69">
        <f>SUMIF(B3:B64, "Europe", AN3:AN64)</f>
        <v>41749</v>
      </c>
      <c r="AO69" s="69">
        <f>SUMIF(B3:B64, "Europe", AO3:AO64)</f>
        <v>122</v>
      </c>
      <c r="AP69" s="69">
        <f>SUMIF(B3:B64, "Europe", AP3:AP64)</f>
        <v>342</v>
      </c>
      <c r="AQ69" s="71">
        <f>SUMIF(B3:B64, "Europe", AQ3:AQ64)</f>
        <v>15738</v>
      </c>
      <c r="AR69" s="69">
        <f>SUMIF(B3:B64, "Europe", AR3:AR64)</f>
        <v>2812</v>
      </c>
      <c r="AS69" s="69">
        <f>SUMIF(B3:B64, "Europe", AS3:AS64)</f>
        <v>344</v>
      </c>
      <c r="AT69" s="69">
        <f>SUMIF(B3:B64, "Europe", AT3:AT64)</f>
        <v>5407</v>
      </c>
      <c r="AU69" s="71">
        <f>SUMIF(B3:B64, "Europe", AU3:AU64)</f>
        <v>1526</v>
      </c>
      <c r="AV69" s="87"/>
    </row>
    <row r="70" spans="1:50" ht="16" x14ac:dyDescent="0.2">
      <c r="A70" s="72"/>
      <c r="B70" s="73" t="s">
        <v>100</v>
      </c>
      <c r="C70" s="73"/>
      <c r="D70" s="73"/>
      <c r="E70" s="73"/>
      <c r="F70" s="73"/>
      <c r="G70" s="73"/>
      <c r="H70" s="73"/>
      <c r="I70" s="73"/>
      <c r="J70" s="73"/>
      <c r="K70" s="91">
        <f>K69/N69</f>
        <v>3.7957739745673583E-2</v>
      </c>
      <c r="L70" s="91">
        <f>L69/N69</f>
        <v>0.22220097523663832</v>
      </c>
      <c r="M70" s="91">
        <f>M69/N69</f>
        <v>9.158428148006502</v>
      </c>
      <c r="N70" s="79">
        <f>N69/N69</f>
        <v>1</v>
      </c>
      <c r="O70" s="91">
        <f>O69/N69</f>
        <v>0.89052490677885077</v>
      </c>
      <c r="P70" s="91"/>
      <c r="Q70" s="91"/>
      <c r="R70" s="91"/>
      <c r="S70" s="91"/>
      <c r="T70" s="91"/>
      <c r="U70" s="91"/>
      <c r="V70" s="91"/>
      <c r="W70" s="91">
        <f>W69/AB69</f>
        <v>0.14166455856311663</v>
      </c>
      <c r="X70" s="91">
        <f>X69/AB69</f>
        <v>1.9731849228434101E-2</v>
      </c>
      <c r="Y70" s="91">
        <f>Y69/AB69</f>
        <v>0.63850240323804708</v>
      </c>
      <c r="Z70" s="91">
        <f>Z69/AB69</f>
        <v>1.2568176068808501</v>
      </c>
      <c r="AA70" s="91">
        <f>AA69/AB69</f>
        <v>3.7895269415633696E-2</v>
      </c>
      <c r="AB70" s="79">
        <f>AB69/AB69</f>
        <v>1</v>
      </c>
      <c r="AC70" s="78">
        <f>AC69/AE69</f>
        <v>2.9046615132349497E-2</v>
      </c>
      <c r="AD70" s="78">
        <f>AD69/AE69</f>
        <v>2.1082220660576245E-3</v>
      </c>
      <c r="AE70" s="79">
        <f>AE69/AE69</f>
        <v>1</v>
      </c>
      <c r="AF70" s="78">
        <f>AF69/AE69</f>
        <v>0.13539470602014522</v>
      </c>
      <c r="AG70" s="78">
        <f>AG69/AE69</f>
        <v>2.0613726868118996E-2</v>
      </c>
      <c r="AH70" s="78">
        <f>AH69/AE69</f>
        <v>3.6725228390723821</v>
      </c>
      <c r="AI70" s="91">
        <f>AI69/AE69</f>
        <v>0.2466619817287421</v>
      </c>
      <c r="AJ70" s="80">
        <f>AJ69/AJ69</f>
        <v>1</v>
      </c>
      <c r="AK70" s="78"/>
      <c r="AL70" s="78">
        <f>AL69/AJ69</f>
        <v>4.6610617597292722E-2</v>
      </c>
      <c r="AM70" s="78"/>
      <c r="AN70" s="78">
        <f>AN69/AJ69</f>
        <v>1.1037700930626058</v>
      </c>
      <c r="AO70" s="78">
        <f>AO69/AJ69</f>
        <v>3.2254653130287646E-3</v>
      </c>
      <c r="AP70" s="78">
        <f>AP69/AJ69</f>
        <v>9.0418781725888318E-3</v>
      </c>
      <c r="AQ70" s="91">
        <f>AQ69/AJ69</f>
        <v>0.41608502538071068</v>
      </c>
      <c r="AR70" s="83">
        <f>AR69/AR69</f>
        <v>1</v>
      </c>
      <c r="AS70" s="84">
        <f>AS69/AR69</f>
        <v>0.12233285917496443</v>
      </c>
      <c r="AT70" s="82">
        <f>AT69/AR69</f>
        <v>1.9228307254623045</v>
      </c>
      <c r="AU70" s="94">
        <f>AU69/AR69</f>
        <v>0.54267425320056895</v>
      </c>
      <c r="AV70" s="87"/>
    </row>
    <row r="71" spans="1:50" x14ac:dyDescent="0.2">
      <c r="A71" s="68" t="s">
        <v>22</v>
      </c>
      <c r="B71" s="68" t="s">
        <v>98</v>
      </c>
      <c r="C71" s="68"/>
      <c r="D71" s="68"/>
      <c r="E71" s="68"/>
      <c r="F71" s="68"/>
      <c r="G71" s="68"/>
      <c r="H71" s="68"/>
      <c r="I71" s="68"/>
      <c r="J71" s="68"/>
      <c r="K71" s="69">
        <f>SUMIF(B3:B64, "North America", K3:K64)</f>
        <v>526</v>
      </c>
      <c r="L71" s="69">
        <f>SUMIF(B3:B64, "North America", L3:L64)</f>
        <v>3093</v>
      </c>
      <c r="M71" s="69">
        <f>SUMIF(B3:B64, "North America", M3:M64)</f>
        <v>108317</v>
      </c>
      <c r="N71" s="69">
        <f>SUMIF(B3:B64, "North America", N3:N64)</f>
        <v>6913</v>
      </c>
      <c r="O71" s="71">
        <f>SUMIF(B3:B64, "North America", O3:O64)</f>
        <v>12146</v>
      </c>
      <c r="P71" s="69"/>
      <c r="Q71" s="69"/>
      <c r="R71" s="69"/>
      <c r="S71" s="69"/>
      <c r="T71" s="69"/>
      <c r="U71" s="69"/>
      <c r="V71" s="69"/>
      <c r="W71" s="69">
        <f>SUMIF(B3:B64, "North America", W3:W64)</f>
        <v>6938</v>
      </c>
      <c r="X71" s="69">
        <f>SUMIF(B3:B64, "North America", X3:X64)</f>
        <v>745</v>
      </c>
      <c r="Y71" s="69">
        <f>SUMIF(B3:B64, "North America", Y3:Y64)</f>
        <v>14476</v>
      </c>
      <c r="Z71" s="69">
        <f>SUMIF(B3:B64, "North America", Z3:Z64)</f>
        <v>22653</v>
      </c>
      <c r="AA71" s="71">
        <f>SUMIF(B3:B64, "North America", AA3:AA64)</f>
        <v>1122</v>
      </c>
      <c r="AB71" s="71">
        <f>SUMIF(B3:B64, "North America", AB3:AB64)</f>
        <v>10470</v>
      </c>
      <c r="AC71" s="69">
        <f>SUMIF(B3:B64, "North America", AC3:AC64)</f>
        <v>49</v>
      </c>
      <c r="AD71" s="69">
        <f>SUMIF(B3:B64, "North America", AD3:AD64)</f>
        <v>9</v>
      </c>
      <c r="AE71" s="69">
        <f>SUMIF(B3:B64, "North America", AE3:AE64)</f>
        <v>1524</v>
      </c>
      <c r="AF71" s="69">
        <f>SUMIF(B3:B64, "North America", AF3:AF64)</f>
        <v>139</v>
      </c>
      <c r="AG71" s="69">
        <f>SUMIF(B3:B64, "North America", AG3:AG64)</f>
        <v>1</v>
      </c>
      <c r="AH71" s="69">
        <f>SUMIF(B3:B64, "North America", AH3:AH64)</f>
        <v>13498</v>
      </c>
      <c r="AI71" s="71">
        <f>SUMIF(B3:B64, "North America", AI3:AI64)</f>
        <v>162</v>
      </c>
      <c r="AJ71" s="69">
        <f>SUMIF(B3:B64, "North America", AJ3:AJ64)</f>
        <v>32245</v>
      </c>
      <c r="AK71" s="69"/>
      <c r="AL71" s="69">
        <f>SUMIF(B3:B64, "North America", AL3:AL64)</f>
        <v>858</v>
      </c>
      <c r="AM71" s="70"/>
      <c r="AN71" s="69">
        <f>SUMIF(B3:B64, "North America", AN3:AN64)</f>
        <v>48588</v>
      </c>
      <c r="AO71" s="69">
        <f>SUMIF(B3:B64, "North America", AO3:AO64)</f>
        <v>281</v>
      </c>
      <c r="AP71" s="69">
        <f>SUMIF(B3:B64, "North America", AP3:AP64)</f>
        <v>36</v>
      </c>
      <c r="AQ71" s="71">
        <f>SUMIF(B3:B64, "North America", AQ3:AQ64)</f>
        <v>8292</v>
      </c>
      <c r="AR71" s="69">
        <f>SUMIF(B3:B64, "North America", AR3:AR64)</f>
        <v>1020</v>
      </c>
      <c r="AS71" s="69">
        <f>SUMIF(B3:B64, "North America", AS3:AS64)</f>
        <v>122</v>
      </c>
      <c r="AT71" s="69">
        <f>SUMIF(B3:B64, "North America", AT3:AT64)</f>
        <v>5948</v>
      </c>
      <c r="AU71" s="71">
        <f>SUMIF(B3:B64, "North America", AU3:AU64)</f>
        <v>1879</v>
      </c>
      <c r="AV71" s="87"/>
    </row>
    <row r="72" spans="1:50" ht="16" x14ac:dyDescent="0.2">
      <c r="A72" s="72"/>
      <c r="B72" s="73" t="s">
        <v>100</v>
      </c>
      <c r="C72" s="73"/>
      <c r="D72" s="73"/>
      <c r="E72" s="73"/>
      <c r="F72" s="73"/>
      <c r="G72" s="73"/>
      <c r="H72" s="73"/>
      <c r="I72" s="73"/>
      <c r="J72" s="73"/>
      <c r="K72" s="91">
        <f>K71/N71</f>
        <v>7.6088528858672067E-2</v>
      </c>
      <c r="L72" s="91">
        <f>L71/N71</f>
        <v>0.4474179082887314</v>
      </c>
      <c r="M72" s="91">
        <f>M71/N71</f>
        <v>15.668595399971069</v>
      </c>
      <c r="N72" s="79">
        <f>N71/N71</f>
        <v>1</v>
      </c>
      <c r="O72" s="91">
        <f>O71/N71</f>
        <v>1.756979603645306</v>
      </c>
      <c r="P72" s="91"/>
      <c r="Q72" s="91"/>
      <c r="R72" s="91"/>
      <c r="S72" s="91"/>
      <c r="T72" s="91"/>
      <c r="U72" s="91"/>
      <c r="V72" s="91"/>
      <c r="W72" s="91">
        <f>W71/AB71</f>
        <v>0.66265520534861511</v>
      </c>
      <c r="X72" s="91">
        <f>X71/AB71</f>
        <v>7.1155682903533912E-2</v>
      </c>
      <c r="Y72" s="91">
        <f>Y71/AB71</f>
        <v>1.3826170009551098</v>
      </c>
      <c r="Z72" s="91">
        <f>Z71/AB71</f>
        <v>2.1636103151862462</v>
      </c>
      <c r="AA72" s="91">
        <f>AA71/AB71</f>
        <v>0.10716332378223496</v>
      </c>
      <c r="AB72" s="79">
        <f>AB71/AB71</f>
        <v>1</v>
      </c>
      <c r="AC72" s="78">
        <f>AC71/AE71</f>
        <v>3.2152230971128612E-2</v>
      </c>
      <c r="AD72" s="78">
        <f>AD71/AE71</f>
        <v>5.905511811023622E-3</v>
      </c>
      <c r="AE72" s="79">
        <f>AE71/AE71</f>
        <v>1</v>
      </c>
      <c r="AF72" s="78">
        <f>AF71/AE71</f>
        <v>9.1207349081364825E-2</v>
      </c>
      <c r="AG72" s="78">
        <f>AG71/AE71</f>
        <v>6.5616797900262466E-4</v>
      </c>
      <c r="AH72" s="78">
        <f>AH71/AE71</f>
        <v>8.8569553805774284</v>
      </c>
      <c r="AI72" s="91">
        <f>AI71/AE71</f>
        <v>0.1062992125984252</v>
      </c>
      <c r="AJ72" s="80">
        <f>AJ71/AJ71</f>
        <v>1</v>
      </c>
      <c r="AK72" s="78"/>
      <c r="AL72" s="78">
        <f>AL71/AJ71</f>
        <v>2.6608776554504575E-2</v>
      </c>
      <c r="AM72" s="78"/>
      <c r="AN72" s="78">
        <f>AN71/AJ71</f>
        <v>1.5068382694991471</v>
      </c>
      <c r="AO72" s="78">
        <f>AO71/AJ71</f>
        <v>8.7145293844006818E-3</v>
      </c>
      <c r="AP72" s="78">
        <f>AP71/AJ71</f>
        <v>1.116452163126066E-3</v>
      </c>
      <c r="AQ72" s="91">
        <f>AQ71/AJ71</f>
        <v>0.25715614824003724</v>
      </c>
      <c r="AR72" s="83">
        <f>AR71/AR71</f>
        <v>1</v>
      </c>
      <c r="AS72" s="84">
        <f>AS71/AR71</f>
        <v>0.11960784313725491</v>
      </c>
      <c r="AT72" s="82">
        <f>AT71/AR71</f>
        <v>5.8313725490196076</v>
      </c>
      <c r="AU72" s="94">
        <f>AU71/AR71</f>
        <v>1.8421568627450979</v>
      </c>
      <c r="AV72" s="87"/>
    </row>
    <row r="73" spans="1:50" x14ac:dyDescent="0.2">
      <c r="A73" s="68" t="s">
        <v>13</v>
      </c>
      <c r="B73" s="68" t="s">
        <v>98</v>
      </c>
      <c r="C73" s="68"/>
      <c r="D73" s="68"/>
      <c r="E73" s="68"/>
      <c r="F73" s="68"/>
      <c r="G73" s="68"/>
      <c r="H73" s="68"/>
      <c r="I73" s="68"/>
      <c r="J73" s="68"/>
      <c r="K73" s="69">
        <f>SUMIF(B3:B64, "South America", K3:K64)</f>
        <v>53</v>
      </c>
      <c r="L73" s="69">
        <f>SUMIF(B3:B64, "South America", L3:L64)</f>
        <v>205</v>
      </c>
      <c r="M73" s="69">
        <f>SUMIF(B3:B64, "South America", M3:M64)</f>
        <v>8822</v>
      </c>
      <c r="N73" s="69">
        <f>SUMIF(B3:B64, "South America", N3:N64)</f>
        <v>948</v>
      </c>
      <c r="O73" s="71">
        <f>SUMIF(B3:B64, "South America", O3:O64)</f>
        <v>651</v>
      </c>
      <c r="P73" s="69"/>
      <c r="Q73" s="69"/>
      <c r="R73" s="69"/>
      <c r="S73" s="69"/>
      <c r="T73" s="69"/>
      <c r="U73" s="69"/>
      <c r="V73" s="69"/>
      <c r="W73" s="69">
        <f>SUMIF(B3:B64, "South America", W3:W64)</f>
        <v>330</v>
      </c>
      <c r="X73" s="69">
        <f>SUMIF(B3:B64, "South America", X3:X64)</f>
        <v>33</v>
      </c>
      <c r="Y73" s="69">
        <f>SUMIF(B3:B64, "South America", Y3:Y64)</f>
        <v>1871</v>
      </c>
      <c r="Z73" s="69">
        <f>SUMIF(B3:B64, "South America", Z3:Z64)</f>
        <v>3329</v>
      </c>
      <c r="AA73" s="71">
        <f>SUMIF(B3:B64, "South America", AA3:AA64)</f>
        <v>48</v>
      </c>
      <c r="AB73" s="71">
        <f>SUMIF(B3:B64, "South America", AB3:AB64)</f>
        <v>2670</v>
      </c>
      <c r="AC73" s="69">
        <f>SUMIF(B3:B64, "South America", AC3:AC64)</f>
        <v>21</v>
      </c>
      <c r="AD73" s="69">
        <f>SUMIF(B3:B64, "South America", AD3:AD64)</f>
        <v>1</v>
      </c>
      <c r="AE73" s="69">
        <f>SUMIF(B3:B64, "South America", AE3:AE64)</f>
        <v>265</v>
      </c>
      <c r="AF73" s="69">
        <f>SUMIF(B3:B64, "South America", AF3:AF64)</f>
        <v>52</v>
      </c>
      <c r="AG73" s="69">
        <f>SUMIF(B3:B64, "South America", AG3:AG64)</f>
        <v>5</v>
      </c>
      <c r="AH73" s="69">
        <f>SUMIF(B3:B64, "South America", AH3:AH64)</f>
        <v>2089</v>
      </c>
      <c r="AI73" s="71">
        <f>SUMIF(B3:B64, "South America", AI3:AI64)</f>
        <v>94</v>
      </c>
      <c r="AJ73" s="69">
        <f>SUMIF(B3:B64, "South America", AJ3:AJ64)</f>
        <v>5002</v>
      </c>
      <c r="AK73" s="69"/>
      <c r="AL73" s="69">
        <f>SUMIF(B3:B64, "South America", AL3:AL64)</f>
        <v>304</v>
      </c>
      <c r="AM73" s="70"/>
      <c r="AN73" s="69">
        <f>SUMIF(B3:B64, "South America", AN3:AN64)</f>
        <v>5355</v>
      </c>
      <c r="AO73" s="69">
        <f>SUMIF(B3:B64, "South America", AO3:AO64)</f>
        <v>16</v>
      </c>
      <c r="AP73" s="69">
        <f>SUMIF(B3:B64, "South America", AP3:AP64)</f>
        <v>12</v>
      </c>
      <c r="AQ73" s="71">
        <f>SUMIF(B3:B64, "South America", AQ3:AQ64)</f>
        <v>1402</v>
      </c>
      <c r="AR73" s="69">
        <f>SUMIF(B3:B64, "South America", AR3:AR64)</f>
        <v>594</v>
      </c>
      <c r="AS73" s="69">
        <f>SUMIF(B3:B64, "South America", AS3:AS64)</f>
        <v>18</v>
      </c>
      <c r="AT73" s="69">
        <f>SUMIF(B3:B64, "South America", AT3:AT64)</f>
        <v>1179</v>
      </c>
      <c r="AU73" s="71">
        <f>SUMIF(B3:B64, "South America", AU3:AU64)</f>
        <v>235</v>
      </c>
      <c r="AV73" s="87"/>
    </row>
    <row r="74" spans="1:50" ht="16" x14ac:dyDescent="0.2">
      <c r="A74" s="66"/>
      <c r="B74" s="73" t="s">
        <v>100</v>
      </c>
      <c r="C74" s="73"/>
      <c r="D74" s="73"/>
      <c r="E74" s="73"/>
      <c r="F74" s="73"/>
      <c r="G74" s="73"/>
      <c r="H74" s="73"/>
      <c r="I74" s="73"/>
      <c r="J74" s="73"/>
      <c r="K74" s="91">
        <f>K73/N73</f>
        <v>5.5907172995780588E-2</v>
      </c>
      <c r="L74" s="91">
        <f>L73/N73</f>
        <v>0.21624472573839662</v>
      </c>
      <c r="M74" s="91">
        <f>M73/N73</f>
        <v>9.3059071729957807</v>
      </c>
      <c r="N74" s="79">
        <f>N73/N73</f>
        <v>1</v>
      </c>
      <c r="O74" s="91">
        <f>O73/N73</f>
        <v>0.68670886075949367</v>
      </c>
      <c r="P74" s="91"/>
      <c r="Q74" s="91"/>
      <c r="R74" s="91"/>
      <c r="S74" s="91"/>
      <c r="T74" s="91"/>
      <c r="U74" s="91"/>
      <c r="V74" s="91"/>
      <c r="W74" s="91">
        <f>W73/AB73</f>
        <v>0.12359550561797752</v>
      </c>
      <c r="X74" s="91">
        <f>X73/AB73</f>
        <v>1.2359550561797753E-2</v>
      </c>
      <c r="Y74" s="91">
        <f>Y73/AB73</f>
        <v>0.70074906367041201</v>
      </c>
      <c r="Z74" s="91">
        <f>Z73/AB73</f>
        <v>1.246816479400749</v>
      </c>
      <c r="AA74" s="91">
        <f>AA73/AB73</f>
        <v>1.7977528089887642E-2</v>
      </c>
      <c r="AB74" s="79">
        <f>AB73/AB73</f>
        <v>1</v>
      </c>
      <c r="AC74" s="78">
        <f>AC73/AE73</f>
        <v>7.9245283018867921E-2</v>
      </c>
      <c r="AD74" s="78">
        <f>AD73/AE73</f>
        <v>3.7735849056603774E-3</v>
      </c>
      <c r="AE74" s="79">
        <f>AE73/AE73</f>
        <v>1</v>
      </c>
      <c r="AF74" s="78">
        <f>AF73/AE73</f>
        <v>0.19622641509433963</v>
      </c>
      <c r="AG74" s="78">
        <f>AG73/AE73</f>
        <v>1.8867924528301886E-2</v>
      </c>
      <c r="AH74" s="78">
        <f>AH73/AE73</f>
        <v>7.8830188679245285</v>
      </c>
      <c r="AI74" s="91">
        <f>AI73/AE73</f>
        <v>0.35471698113207545</v>
      </c>
      <c r="AJ74" s="80">
        <f>AJ73/AJ73</f>
        <v>1</v>
      </c>
      <c r="AK74" s="78"/>
      <c r="AL74" s="78">
        <f>AL73/AJ73</f>
        <v>6.0775689724110356E-2</v>
      </c>
      <c r="AM74" s="78"/>
      <c r="AN74" s="78">
        <f>AN73/AJ73</f>
        <v>1.0705717712914835</v>
      </c>
      <c r="AO74" s="78">
        <f>AO73/AJ73</f>
        <v>3.1987205117952819E-3</v>
      </c>
      <c r="AP74" s="78">
        <f>AP73/AJ73</f>
        <v>2.3990403838464614E-3</v>
      </c>
      <c r="AQ74" s="91">
        <f>AQ73/AJ73</f>
        <v>0.2802878848460616</v>
      </c>
      <c r="AR74" s="83">
        <f>AR73/AR73</f>
        <v>1</v>
      </c>
      <c r="AS74" s="84">
        <f>AS73/AR73</f>
        <v>3.0303030303030304E-2</v>
      </c>
      <c r="AT74" s="82">
        <f>AT73/AR73</f>
        <v>1.9848484848484849</v>
      </c>
      <c r="AU74" s="94">
        <f>AU73/AR73</f>
        <v>0.3956228956228956</v>
      </c>
    </row>
    <row r="75" spans="1:50" x14ac:dyDescent="0.2">
      <c r="A75" s="68" t="s">
        <v>15</v>
      </c>
      <c r="B75" s="68" t="s">
        <v>98</v>
      </c>
      <c r="C75" s="68"/>
      <c r="D75" s="68"/>
      <c r="E75" s="68"/>
      <c r="F75" s="68"/>
      <c r="G75" s="68"/>
      <c r="H75" s="68"/>
      <c r="I75" s="68"/>
      <c r="J75" s="68"/>
      <c r="K75" s="69">
        <f>SUMIF(B3:B64, "Asia &amp; Pacific", K3:K64)</f>
        <v>271</v>
      </c>
      <c r="L75" s="69">
        <f>SUMIF(B3:B64, "Asia &amp; Pacific", L3:L64)</f>
        <v>2371</v>
      </c>
      <c r="M75" s="69">
        <f>SUMIF(B3:B64, "Asia &amp; Pacific", M3:M64)</f>
        <v>182381</v>
      </c>
      <c r="N75" s="69">
        <f>SUMIF(B3:B64, "Asia &amp; Pacific", N3:N64)</f>
        <v>27499</v>
      </c>
      <c r="O75" s="71">
        <f>SUMIF(B3:B64, "Asia &amp; Pacific", O3:O64)</f>
        <v>36227</v>
      </c>
      <c r="P75" s="69"/>
      <c r="Q75" s="69"/>
      <c r="R75" s="69"/>
      <c r="S75" s="69"/>
      <c r="T75" s="69"/>
      <c r="U75" s="69"/>
      <c r="V75" s="69"/>
      <c r="W75" s="69">
        <f>SUMIF(B3:B64, "Asia &amp; Pacific", W3:W64)</f>
        <v>4608</v>
      </c>
      <c r="X75" s="69">
        <f>SUMIF(B3:B64, "Asia &amp; Pacific", X3:X64)</f>
        <v>1000</v>
      </c>
      <c r="Y75" s="69">
        <f>SUMIF(B3:B64, "Asia &amp; Pacific", Y3:Y64)</f>
        <v>17753</v>
      </c>
      <c r="Z75" s="69">
        <f>SUMIF(B3:B64, "Asia &amp; Pacific", Z3:Z64)</f>
        <v>82251</v>
      </c>
      <c r="AA75" s="71">
        <f>SUMIF(B3:B64, "Asia &amp; Pacific", AA3:AA64)</f>
        <v>587</v>
      </c>
      <c r="AB75" s="71">
        <f>SUMIF(B3:B64, "Asia &amp; Pacific", AB3:AB64)</f>
        <v>33407</v>
      </c>
      <c r="AC75" s="69">
        <f>SUMIF(B3:B64, "Asia &amp; Pacific", AC3:AC64)</f>
        <v>42</v>
      </c>
      <c r="AD75" s="69">
        <f>SUMIF(B3:B64, "Asia &amp; Pacific", AD3:AD64)</f>
        <v>57</v>
      </c>
      <c r="AE75" s="69">
        <f>SUMIF(B3:B64, "Asia &amp; Pacific", AE3:AE64)</f>
        <v>3868</v>
      </c>
      <c r="AF75" s="69">
        <f>SUMIF(B3:B64, "Asia &amp; Pacific", AF3:AF64)</f>
        <v>268</v>
      </c>
      <c r="AG75" s="69">
        <f>SUMIF(B3:B64, "Asia &amp; Pacific", AG3:AG64)</f>
        <v>10</v>
      </c>
      <c r="AH75" s="69">
        <f>SUMIF(B3:B64, "Asia &amp; Pacific", AH3:AH64)</f>
        <v>36785</v>
      </c>
      <c r="AI75" s="71">
        <f>SUMIF(B3:B64, "Asia &amp; Pacific", AI3:AI64)</f>
        <v>166</v>
      </c>
      <c r="AJ75" s="69">
        <f>SUMIF(B3:B64, "Asia &amp; Pacific", AJ3:AJ64)</f>
        <v>39906</v>
      </c>
      <c r="AK75" s="69"/>
      <c r="AL75" s="69">
        <f>SUMIF(B3:B64, "Asia &amp; Pacific", AL3:AL64)</f>
        <v>1278</v>
      </c>
      <c r="AM75" s="70"/>
      <c r="AN75" s="69">
        <f>SUMIF(B3:B64, "Asia &amp; Pacific", AN3:AN64)</f>
        <v>63671</v>
      </c>
      <c r="AO75" s="69">
        <f>SUMIF(B3:B64, "Asia &amp; Pacific", AO3:AO64)</f>
        <v>334</v>
      </c>
      <c r="AP75" s="69">
        <f>SUMIF(B3:B64, "Asia &amp; Pacific", AP3:AP64)</f>
        <v>73</v>
      </c>
      <c r="AQ75" s="71">
        <f>SUMIF(B3:B64, "Asia &amp; Pacific", AQ3:AQ64)</f>
        <v>36603</v>
      </c>
      <c r="AR75" s="69">
        <f>SUMIF(B3:B64, "Asia &amp; Pacific", AR3:AR64)</f>
        <v>9593</v>
      </c>
      <c r="AS75" s="69">
        <f>SUMIF(B3:B64, "Asia &amp; Pacific", AS3:AS64)</f>
        <v>233</v>
      </c>
      <c r="AT75" s="69">
        <f>SUMIF(B3:B64, "Asia &amp; Pacific", AT3:AT64)</f>
        <v>8672</v>
      </c>
      <c r="AU75" s="71">
        <f>SUMIF(B3:B64, "Asia &amp; Pacific", AU3:AU64)</f>
        <v>1343</v>
      </c>
    </row>
    <row r="76" spans="1:50" ht="16" x14ac:dyDescent="0.2">
      <c r="A76" s="66"/>
      <c r="B76" s="73" t="s">
        <v>100</v>
      </c>
      <c r="C76" s="73"/>
      <c r="D76" s="73"/>
      <c r="E76" s="73"/>
      <c r="F76" s="73"/>
      <c r="G76" s="73"/>
      <c r="H76" s="73"/>
      <c r="I76" s="73"/>
      <c r="J76" s="73"/>
      <c r="K76" s="91">
        <f>K75/N75</f>
        <v>9.8549038146841707E-3</v>
      </c>
      <c r="L76" s="91">
        <f>L75/N75</f>
        <v>8.6221317138805043E-2</v>
      </c>
      <c r="M76" s="91">
        <f>M75/N75</f>
        <v>6.6322775373649954</v>
      </c>
      <c r="N76" s="79">
        <f>N75/N75</f>
        <v>1</v>
      </c>
      <c r="O76" s="91">
        <f>O75/N75</f>
        <v>1.3173933597585368</v>
      </c>
      <c r="P76" s="91"/>
      <c r="Q76" s="91"/>
      <c r="R76" s="91"/>
      <c r="S76" s="91"/>
      <c r="T76" s="91"/>
      <c r="U76" s="91"/>
      <c r="V76" s="91"/>
      <c r="W76" s="91">
        <f>W75/AB75</f>
        <v>0.13793516328913102</v>
      </c>
      <c r="X76" s="91">
        <f>X75/AB75</f>
        <v>2.9933846199898227E-2</v>
      </c>
      <c r="Y76" s="91">
        <f>Y75/AB75</f>
        <v>0.5314155715867932</v>
      </c>
      <c r="Z76" s="91">
        <f>Z75/AB75</f>
        <v>2.4620887837878289</v>
      </c>
      <c r="AA76" s="91">
        <f>AA75/AB75</f>
        <v>1.757116771934026E-2</v>
      </c>
      <c r="AB76" s="79">
        <f>AB75/AB75</f>
        <v>1</v>
      </c>
      <c r="AC76" s="78">
        <f>AC75/AE75</f>
        <v>1.0858324715615306E-2</v>
      </c>
      <c r="AD76" s="78">
        <f>AD75/AE75</f>
        <v>1.4736297828335057E-2</v>
      </c>
      <c r="AE76" s="79">
        <f>AE75/AE75</f>
        <v>1</v>
      </c>
      <c r="AF76" s="78">
        <f>AF75/AE75</f>
        <v>6.9286452947259561E-2</v>
      </c>
      <c r="AG76" s="78">
        <f>AG75/AE75</f>
        <v>2.5853154084798345E-3</v>
      </c>
      <c r="AH76" s="78">
        <f>AH75/AE75</f>
        <v>9.510082730093071</v>
      </c>
      <c r="AI76" s="91">
        <f>AI75/AE75</f>
        <v>4.2916235780765255E-2</v>
      </c>
      <c r="AJ76" s="80">
        <f>AJ75/AJ75</f>
        <v>1</v>
      </c>
      <c r="AK76" s="78"/>
      <c r="AL76" s="78">
        <f>AL75/AJ75</f>
        <v>3.2025259359494816E-2</v>
      </c>
      <c r="AM76" s="78"/>
      <c r="AN76" s="78">
        <f>AN75/AJ75</f>
        <v>1.5955244825339547</v>
      </c>
      <c r="AO76" s="78">
        <f>AO75/AJ75</f>
        <v>8.3696687214955146E-3</v>
      </c>
      <c r="AP76" s="78">
        <f>AP75/AJ75</f>
        <v>1.8292988523029119E-3</v>
      </c>
      <c r="AQ76" s="91">
        <f>AQ75/AJ75</f>
        <v>0.91723049165539017</v>
      </c>
      <c r="AR76" s="83">
        <f>AR75/AR75</f>
        <v>1</v>
      </c>
      <c r="AS76" s="84">
        <f>AS75/AR75</f>
        <v>2.4288543729802981E-2</v>
      </c>
      <c r="AT76" s="82">
        <f>AT75/AR75</f>
        <v>0.90399249452725949</v>
      </c>
      <c r="AU76" s="94">
        <f>AU75/AR75</f>
        <v>0.13999791514646096</v>
      </c>
    </row>
    <row r="77" spans="1:50" x14ac:dyDescent="0.2">
      <c r="A77" s="68" t="s">
        <v>31</v>
      </c>
      <c r="B77" s="68" t="s">
        <v>98</v>
      </c>
      <c r="C77" s="68"/>
      <c r="D77" s="68"/>
      <c r="E77" s="68"/>
      <c r="F77" s="68"/>
      <c r="G77" s="68"/>
      <c r="H77" s="68"/>
      <c r="I77" s="68"/>
      <c r="J77" s="68"/>
      <c r="K77" s="69">
        <f>SUMIF(B3:B64, "Africa", K3:K64)</f>
        <v>7</v>
      </c>
      <c r="L77" s="69">
        <f>SUMIF(B3:B64, "Africa", L3:L64)</f>
        <v>40</v>
      </c>
      <c r="M77" s="69">
        <f>SUMIF(B3:B64, "Africa", M3:M64)</f>
        <v>2217</v>
      </c>
      <c r="N77" s="69">
        <f>SUMIF(B3:B64, "Africa", N3:N64)</f>
        <v>233</v>
      </c>
      <c r="O77" s="71">
        <f>SUMIF(B3:B64, "Africa", O3:O64)</f>
        <v>232</v>
      </c>
      <c r="P77" s="69"/>
      <c r="Q77" s="69"/>
      <c r="R77" s="69"/>
      <c r="S77" s="69"/>
      <c r="T77" s="69"/>
      <c r="U77" s="69"/>
      <c r="V77" s="69"/>
      <c r="W77" s="69">
        <f>SUMIF(B3:B64, "Africa", W3:W64)</f>
        <v>77</v>
      </c>
      <c r="X77" s="69">
        <f>SUMIF(B3:B64, "Africa", X3:X64)</f>
        <v>17</v>
      </c>
      <c r="Y77" s="69">
        <f>SUMIF(B3:B64, "Africa", Y3:Y64)</f>
        <v>337</v>
      </c>
      <c r="Z77" s="69">
        <f>SUMIF(B3:B64, "Africa", Z3:Z64)</f>
        <v>870</v>
      </c>
      <c r="AA77" s="71">
        <f>SUMIF(B3:B64, "Africa", AA3:AA64)</f>
        <v>11</v>
      </c>
      <c r="AB77" s="71">
        <f>SUMIF(B3:B64, "Africa", AB3:AB64)</f>
        <v>589</v>
      </c>
      <c r="AC77" s="69">
        <f>SUMIF(B3:B64, "Africa", AC3:AC64)</f>
        <v>1</v>
      </c>
      <c r="AD77" s="69">
        <f>SUMIF(B3:B64, "Africa", AD3:AD64)</f>
        <v>0</v>
      </c>
      <c r="AE77" s="69">
        <f>SUMIF(B3:B64, "Africa", AE3:AE64)</f>
        <v>133</v>
      </c>
      <c r="AF77" s="69">
        <f>SUMIF(B3:B64, "Africa", AF3:AF64)</f>
        <v>13</v>
      </c>
      <c r="AG77" s="69">
        <f>SUMIF(B3:B64, "Africa", AG3:AG64)</f>
        <v>3</v>
      </c>
      <c r="AH77" s="69">
        <f>SUMIF(B3:B64, "Africa", AH3:AH64)</f>
        <v>299</v>
      </c>
      <c r="AI77" s="71">
        <f>SUMIF(B3:B64, "Africa", AI3:AI64)</f>
        <v>20</v>
      </c>
      <c r="AJ77" s="69">
        <f>SUMIF(B3:B64, "Africa", AJ3:AJ64)</f>
        <v>1239</v>
      </c>
      <c r="AK77" s="69"/>
      <c r="AL77" s="69">
        <f>SUMIF(B3:B64, "Africa", AL3:AL64)</f>
        <v>54</v>
      </c>
      <c r="AM77" s="70"/>
      <c r="AN77" s="69">
        <f>SUMIF(B3:B64, "Africa", AN3:AN64)</f>
        <v>1050</v>
      </c>
      <c r="AO77" s="69">
        <f>SUMIF(B3:B64, "Africa", AO3:AO64)</f>
        <v>8</v>
      </c>
      <c r="AP77" s="69">
        <f>SUMIF(B3:B64, "Africa", AP3:AP64)</f>
        <v>54</v>
      </c>
      <c r="AQ77" s="71">
        <f>SUMIF(B3:B64, "Africa", AQ3:AQ64)</f>
        <v>359</v>
      </c>
      <c r="AR77" s="69">
        <f>SUMIF(B3:B64, "Africa", AR3:AR64)</f>
        <v>240</v>
      </c>
      <c r="AS77" s="69">
        <f>SUMIF(B3:B64, "Africa", AS3:AS64)</f>
        <v>5</v>
      </c>
      <c r="AT77" s="69">
        <f>SUMIF(B3:B64, "Africa", AT3:AT64)</f>
        <v>226</v>
      </c>
      <c r="AU77" s="71">
        <f>SUMIF(B3:B64, "Africa", AU3:AU64)</f>
        <v>107</v>
      </c>
    </row>
    <row r="78" spans="1:50" ht="16" x14ac:dyDescent="0.2">
      <c r="A78" s="66"/>
      <c r="B78" s="73" t="s">
        <v>100</v>
      </c>
      <c r="C78" s="73"/>
      <c r="D78" s="73"/>
      <c r="E78" s="73"/>
      <c r="F78" s="73"/>
      <c r="G78" s="73"/>
      <c r="H78" s="73"/>
      <c r="I78" s="73"/>
      <c r="J78" s="73"/>
      <c r="K78" s="91">
        <f>K77/N77</f>
        <v>3.0042918454935622E-2</v>
      </c>
      <c r="L78" s="91">
        <f>L77/N77</f>
        <v>0.17167381974248927</v>
      </c>
      <c r="M78" s="91">
        <f>M77/N77</f>
        <v>9.5150214592274676</v>
      </c>
      <c r="N78" s="79">
        <f>N77/N77</f>
        <v>1</v>
      </c>
      <c r="O78" s="91">
        <f>O77/N77</f>
        <v>0.99570815450643779</v>
      </c>
      <c r="P78" s="91"/>
      <c r="Q78" s="91"/>
      <c r="R78" s="91"/>
      <c r="S78" s="91"/>
      <c r="T78" s="91"/>
      <c r="U78" s="91"/>
      <c r="V78" s="91"/>
      <c r="W78" s="91">
        <f>W77/AB77</f>
        <v>0.13073005093378609</v>
      </c>
      <c r="X78" s="91">
        <f>X77/AB77</f>
        <v>2.8862478777589132E-2</v>
      </c>
      <c r="Y78" s="91">
        <f>Y77/AB77</f>
        <v>0.57215619694397279</v>
      </c>
      <c r="Z78" s="91">
        <f>Z77/AB77</f>
        <v>1.4770797962648556</v>
      </c>
      <c r="AA78" s="91">
        <f>AA77/AB77</f>
        <v>1.8675721561969439E-2</v>
      </c>
      <c r="AB78" s="79">
        <f>AB77/AB77</f>
        <v>1</v>
      </c>
      <c r="AC78" s="78">
        <f>AC77/AE77</f>
        <v>7.5187969924812026E-3</v>
      </c>
      <c r="AD78" s="78">
        <f>AD77/AE77</f>
        <v>0</v>
      </c>
      <c r="AE78" s="79">
        <f>AE77/AE77</f>
        <v>1</v>
      </c>
      <c r="AF78" s="78">
        <f>AF77/AE77</f>
        <v>9.7744360902255634E-2</v>
      </c>
      <c r="AG78" s="78">
        <f>AG77/AE77</f>
        <v>2.2556390977443608E-2</v>
      </c>
      <c r="AH78" s="78">
        <f>AH77/AE77</f>
        <v>2.2481203007518795</v>
      </c>
      <c r="AI78" s="91">
        <f>AI77/AE77</f>
        <v>0.15037593984962405</v>
      </c>
      <c r="AJ78" s="80">
        <f>AJ77/AJ77</f>
        <v>1</v>
      </c>
      <c r="AK78" s="78"/>
      <c r="AL78" s="78">
        <f>AL77/AJ77</f>
        <v>4.3583535108958835E-2</v>
      </c>
      <c r="AM78" s="78"/>
      <c r="AN78" s="78">
        <f>AN77/AJ77</f>
        <v>0.84745762711864403</v>
      </c>
      <c r="AO78" s="78">
        <f>AO77/AJ77</f>
        <v>6.4568200161420498E-3</v>
      </c>
      <c r="AP78" s="78">
        <f>AP77/AJ77</f>
        <v>4.3583535108958835E-2</v>
      </c>
      <c r="AQ78" s="91">
        <f>AQ77/AJ77</f>
        <v>0.28974979822437452</v>
      </c>
      <c r="AR78" s="83">
        <f>AR77/AR77</f>
        <v>1</v>
      </c>
      <c r="AS78" s="84">
        <f>AS77/AR77</f>
        <v>2.0833333333333332E-2</v>
      </c>
      <c r="AT78" s="82">
        <f>AT77/AR77</f>
        <v>0.94166666666666665</v>
      </c>
      <c r="AU78" s="94">
        <f>AU77/AR77</f>
        <v>0.44583333333333336</v>
      </c>
    </row>
    <row r="79" spans="1:50" x14ac:dyDescent="0.2">
      <c r="A79" s="66"/>
      <c r="B79" s="72"/>
      <c r="C79" s="72"/>
      <c r="D79" s="72"/>
      <c r="E79" s="72"/>
      <c r="F79" s="72"/>
      <c r="G79" s="72"/>
      <c r="H79" s="72"/>
      <c r="I79" s="72"/>
      <c r="J79" s="72"/>
      <c r="O79" s="90"/>
      <c r="AA79" s="90"/>
      <c r="AB79" s="90"/>
      <c r="AI79" s="90"/>
      <c r="AJ79" s="74"/>
      <c r="AK79" s="75"/>
      <c r="AL79" s="74"/>
      <c r="AM79" s="75"/>
      <c r="AN79" s="74"/>
      <c r="AO79" s="74"/>
      <c r="AP79" s="74"/>
      <c r="AQ79" s="96"/>
      <c r="AR79" s="76"/>
      <c r="AS79" s="76"/>
      <c r="AT79" s="74"/>
      <c r="AU79" s="77"/>
    </row>
    <row r="80" spans="1:50" ht="16" x14ac:dyDescent="0.2">
      <c r="A80" s="75" t="s">
        <v>74</v>
      </c>
      <c r="B80" s="73" t="s">
        <v>100</v>
      </c>
      <c r="C80" s="73"/>
      <c r="D80" s="73"/>
      <c r="E80" s="73"/>
      <c r="F80" s="73"/>
      <c r="G80" s="73"/>
      <c r="H80" s="73"/>
      <c r="I80" s="73"/>
      <c r="J80" s="73"/>
      <c r="K80" s="82">
        <f>K60/N60</f>
        <v>9.0721649484536079E-2</v>
      </c>
      <c r="L80" s="82">
        <f>L60/N60</f>
        <v>0.32371134020618558</v>
      </c>
      <c r="M80" s="82">
        <f>M60/N60</f>
        <v>8.903092783505155</v>
      </c>
      <c r="N80" s="79">
        <f>N60/N60</f>
        <v>1</v>
      </c>
      <c r="O80" s="92">
        <f>O60/N60</f>
        <v>1.1948453608247422</v>
      </c>
      <c r="P80" s="95"/>
      <c r="Q80" s="95"/>
      <c r="R80" s="95"/>
      <c r="S80" s="95"/>
      <c r="T80" s="95"/>
      <c r="U80" s="95"/>
      <c r="V80" s="95"/>
      <c r="W80" s="82">
        <f>W60/AB60</f>
        <v>0.46262886597938147</v>
      </c>
      <c r="X80" s="82">
        <f>X60/AB60</f>
        <v>8.891752577319588E-2</v>
      </c>
      <c r="Y80" s="82">
        <f>Y60/AB60</f>
        <v>1.8518041237113403</v>
      </c>
      <c r="Z80" s="91">
        <f>Z60/AB60</f>
        <v>3.2216494845360826</v>
      </c>
      <c r="AA80" s="92">
        <f>AA60/AB60</f>
        <v>0.17525773195876287</v>
      </c>
      <c r="AB80" s="79">
        <f>AB60/AB60</f>
        <v>1</v>
      </c>
      <c r="AC80" s="82">
        <f>AC60/AE60</f>
        <v>1.8518518518518517E-2</v>
      </c>
      <c r="AD80" s="82">
        <f>AD60/AE60</f>
        <v>0</v>
      </c>
      <c r="AE80" s="79">
        <f>AE60/AE60</f>
        <v>1</v>
      </c>
      <c r="AF80" s="82">
        <f>AF60/AE60</f>
        <v>0.33333333333333331</v>
      </c>
      <c r="AG80" s="82">
        <f>AG60/AE60</f>
        <v>0</v>
      </c>
      <c r="AH80" s="82">
        <f>AH60/AE60</f>
        <v>21.722222222222221</v>
      </c>
      <c r="AI80" s="92">
        <f>AI60/AE60</f>
        <v>0.3888888888888889</v>
      </c>
      <c r="AJ80" s="83">
        <f>AJ60/AJ60</f>
        <v>1</v>
      </c>
      <c r="AK80" s="82"/>
      <c r="AL80" s="82">
        <f>AL60/AJ60</f>
        <v>8.8268792710706149E-3</v>
      </c>
      <c r="AM80" s="82"/>
      <c r="AN80" s="82">
        <f>AN60/AJ60</f>
        <v>2.1224373576309796</v>
      </c>
      <c r="AO80" s="82">
        <f>AO60/AJ60</f>
        <v>1.1389521640091116E-3</v>
      </c>
      <c r="AP80" s="95">
        <f>AP60/AJ60</f>
        <v>2.2779043280182231E-3</v>
      </c>
      <c r="AQ80" s="97">
        <f>AQ60/AJ60</f>
        <v>0.48433940774487472</v>
      </c>
      <c r="AR80" s="83">
        <f>AR60/AR60</f>
        <v>1</v>
      </c>
      <c r="AS80" s="82">
        <f>AS60/AR60</f>
        <v>0.10362694300518134</v>
      </c>
      <c r="AT80" s="82">
        <f>AT60/AR60</f>
        <v>3.471502590673575</v>
      </c>
      <c r="AU80" s="92">
        <f>AU60/AR60</f>
        <v>0.91709844559585496</v>
      </c>
    </row>
    <row r="81" spans="1:48" ht="16" x14ac:dyDescent="0.2">
      <c r="A81" s="75" t="s">
        <v>34</v>
      </c>
      <c r="B81" s="73" t="s">
        <v>100</v>
      </c>
      <c r="C81" s="73"/>
      <c r="D81" s="73"/>
      <c r="E81" s="73"/>
      <c r="F81" s="73"/>
      <c r="G81" s="73"/>
      <c r="H81" s="73"/>
      <c r="I81" s="73"/>
      <c r="J81" s="73"/>
      <c r="K81" s="82">
        <f>K20/N20</f>
        <v>2.1162603803911065E-2</v>
      </c>
      <c r="L81" s="82">
        <f>L20/N20</f>
        <v>0.15376372890436646</v>
      </c>
      <c r="M81" s="82">
        <f>M20/N20</f>
        <v>10.165818376640772</v>
      </c>
      <c r="N81" s="79">
        <f>N20/N20</f>
        <v>1</v>
      </c>
      <c r="O81" s="92">
        <f>O20/N20</f>
        <v>0.31476024645057593</v>
      </c>
      <c r="P81" s="95"/>
      <c r="Q81" s="95"/>
      <c r="R81" s="95"/>
      <c r="S81" s="95"/>
      <c r="T81" s="95"/>
      <c r="U81" s="95"/>
      <c r="V81" s="95"/>
      <c r="W81" s="82">
        <f>W20/AB20</f>
        <v>6.2672447772960188E-2</v>
      </c>
      <c r="X81" s="82">
        <f>X20/AB20</f>
        <v>6.5037445802128497E-3</v>
      </c>
      <c r="Y81" s="82">
        <f>Y20/AB20</f>
        <v>0.44639337800551832</v>
      </c>
      <c r="Z81" s="91">
        <f>Z20/AB20</f>
        <v>1.383129680725266</v>
      </c>
      <c r="AA81" s="92">
        <f>AA20/AB20</f>
        <v>1.4781237682301931E-2</v>
      </c>
      <c r="AB81" s="79">
        <f>AB20/AB20</f>
        <v>1</v>
      </c>
      <c r="AC81" s="82">
        <f>AC20/AE20</f>
        <v>1.9167579408543262E-2</v>
      </c>
      <c r="AD81" s="82">
        <f>AD20/AE20</f>
        <v>1.6429353778751369E-3</v>
      </c>
      <c r="AE81" s="79">
        <f>AE20/AE20</f>
        <v>1</v>
      </c>
      <c r="AF81" s="82">
        <f>AF20/AE20</f>
        <v>0.10788608981380066</v>
      </c>
      <c r="AG81" s="82">
        <f>AG20/AE20</f>
        <v>2.5191675794085433E-2</v>
      </c>
      <c r="AH81" s="82">
        <f>AH20/AE20</f>
        <v>2.5104052573932094</v>
      </c>
      <c r="AI81" s="92">
        <f>AI20/AE20</f>
        <v>0.13362541073384446</v>
      </c>
      <c r="AJ81" s="83">
        <f>AJ20/AJ20</f>
        <v>1</v>
      </c>
      <c r="AK81" s="82"/>
      <c r="AL81" s="82">
        <f>AL20/AJ20</f>
        <v>9.1432158175541373E-2</v>
      </c>
      <c r="AM81" s="82"/>
      <c r="AN81" s="82">
        <f>AN20/AJ20</f>
        <v>1.052725180458207</v>
      </c>
      <c r="AO81" s="82">
        <f>AO20/AJ20</f>
        <v>4.4983784914740038E-3</v>
      </c>
      <c r="AP81" s="95">
        <f>AP20/AJ20</f>
        <v>1.3808975834292289E-2</v>
      </c>
      <c r="AQ81" s="97">
        <f>AQ20/AJ20</f>
        <v>0.55612511769013495</v>
      </c>
      <c r="AR81" s="83">
        <f>AR20/AR20</f>
        <v>1</v>
      </c>
      <c r="AS81" s="82">
        <f>AS20/AR20</f>
        <v>8.6826347305389226E-2</v>
      </c>
      <c r="AT81" s="82">
        <f>AT20/AR20</f>
        <v>1.3213572854291418</v>
      </c>
      <c r="AU81" s="92">
        <f>AU20/AR20</f>
        <v>0.31536926147704591</v>
      </c>
    </row>
    <row r="82" spans="1:48" x14ac:dyDescent="0.2">
      <c r="A82" s="75"/>
      <c r="B82" s="73"/>
      <c r="C82" s="73"/>
      <c r="D82" s="73"/>
      <c r="E82" s="73"/>
      <c r="F82" s="73"/>
      <c r="G82" s="73"/>
      <c r="H82" s="73"/>
      <c r="I82" s="73"/>
      <c r="J82" s="73"/>
      <c r="K82" s="98"/>
      <c r="L82" s="98"/>
      <c r="M82" s="98"/>
      <c r="N82" s="78"/>
      <c r="O82" s="99"/>
      <c r="P82" s="99"/>
      <c r="Q82" s="99"/>
      <c r="R82" s="99"/>
      <c r="S82" s="99"/>
      <c r="T82" s="99"/>
      <c r="U82" s="99"/>
      <c r="V82" s="99"/>
      <c r="W82" s="98"/>
      <c r="X82" s="98"/>
      <c r="Y82" s="98"/>
      <c r="Z82" s="78"/>
      <c r="AA82" s="99"/>
      <c r="AB82" s="78"/>
      <c r="AC82" s="98"/>
      <c r="AD82" s="98"/>
      <c r="AE82" s="78"/>
      <c r="AF82" s="98"/>
      <c r="AG82" s="98"/>
      <c r="AH82" s="98"/>
      <c r="AI82" s="99"/>
      <c r="AJ82" s="98"/>
      <c r="AK82" s="98"/>
      <c r="AL82" s="98"/>
      <c r="AM82" s="98"/>
      <c r="AN82" s="98"/>
      <c r="AO82" s="98"/>
      <c r="AP82" s="99"/>
      <c r="AQ82" s="98"/>
      <c r="AR82" s="98"/>
      <c r="AS82" s="99"/>
      <c r="AT82" s="66"/>
      <c r="AV82"/>
    </row>
    <row r="84" spans="1:48" ht="21" customHeight="1" x14ac:dyDescent="0.2">
      <c r="A84" s="105" t="s">
        <v>101</v>
      </c>
      <c r="B84" s="105"/>
      <c r="C84" s="105" t="s">
        <v>127</v>
      </c>
      <c r="D84" s="105"/>
      <c r="E84" s="105"/>
      <c r="F84" s="105"/>
      <c r="G84" s="105"/>
      <c r="H84" s="105"/>
      <c r="I84" s="105"/>
      <c r="J84" s="105"/>
      <c r="K84" s="105"/>
      <c r="L84" s="105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3"/>
      <c r="Y84" s="102"/>
      <c r="Z84" s="102"/>
      <c r="AA84" s="102"/>
      <c r="AB84" s="102"/>
      <c r="AC84" s="102"/>
      <c r="AD84" s="102"/>
      <c r="AE84" s="102"/>
    </row>
  </sheetData>
  <autoFilter ref="C2:AU78" xr:uid="{00000000-0001-0000-0000-000000000000}"/>
  <mergeCells count="13">
    <mergeCell ref="AW66:AX66"/>
    <mergeCell ref="AW67:AX67"/>
    <mergeCell ref="C84:L84"/>
    <mergeCell ref="A84:B84"/>
    <mergeCell ref="AR1:AU1"/>
    <mergeCell ref="K1:O1"/>
    <mergeCell ref="W1:AB1"/>
    <mergeCell ref="AC1:AI1"/>
    <mergeCell ref="AV1:AV2"/>
    <mergeCell ref="AJ1:AQ1"/>
    <mergeCell ref="C1:F1"/>
    <mergeCell ref="G1:J1"/>
    <mergeCell ref="P1:V1"/>
  </mergeCells>
  <hyperlinks>
    <hyperlink ref="A84:B84" r:id="rId1" display="See here for details:" xr:uid="{3250BE2D-FC45-494E-B300-906900D0D4EA}"/>
    <hyperlink ref="AV1:AV2" r:id="rId2" display="GDP in Million US$ (nominal, 2021)" xr:uid="{7D3066CA-52E7-434D-B95E-4BE4F594031D}"/>
    <hyperlink ref="G3" r:id="rId3" display="https://ar.indeed.com/jobs?as_phr=%22maven%22&amp;as_any=developer%20programmer%20engineer%20contractor%20freelancer%20desarrollador%20desarrolladora%20programadora%20programador%20ingeniero%20ingeniera%20contratista%20contrata%20autonomo" xr:uid="{57C17379-9644-F24E-B00A-799CB68191DA}"/>
    <hyperlink ref="H3" r:id="rId4" display="https://ar.indeed.com/jobs?as_phr=%22gradle%22&amp;as_any=developer%20programmer%20engineer%20contractor%20freelancer%20desarrollador%20desarrolladora%20programadora%20programador%20ingeniero%20ingeniera%20contratista%20contrata%20autonomo" xr:uid="{E94D23AD-E61A-5248-BFAA-539A6C8EF4BC}"/>
    <hyperlink ref="I3" r:id="rId5" display="https://ar.indeed.com/jobs?as_phr=%22sbt%22&amp;as_any=developer%20programmer%20engineer%20contractor%20freelancer%20desarrollador%20desarrolladora%20programadora%20programador%20ingeniero%20ingeniera%20contratista%20contrata%20autonomo" xr:uid="{CC0D1066-08F2-3947-A1E6-428A319682D9}"/>
    <hyperlink ref="J3" r:id="rId6" display="https://ar.indeed.com/jobs?as_phr=%22ant%22&amp;as_any=developer%20programmer%20engineer%20contractor%20freelancer%20desarrollador%20desarrolladora%20programadora%20programador%20ingeniero%20ingeniera%20contratista%20contrata%20autonomo" xr:uid="{2E985D2A-FFD5-E743-A435-199A356D8CE6}"/>
    <hyperlink ref="G4" r:id="rId7" display="https://au.indeed.com/jobs?as_phr=%22maven%22&amp;as_any=developer%20programmer%20engineer%20contractor%20freelancer" xr:uid="{2E881222-1F5F-524D-B773-3BB8757C5677}"/>
    <hyperlink ref="H4" r:id="rId8" display="https://au.indeed.com/jobs?as_phr=%22gradle%22&amp;as_any=developer%20programmer%20engineer%20contractor%20freelancer" xr:uid="{3FF94A6C-D21A-5B47-87A0-E367A5551B89}"/>
    <hyperlink ref="I4" r:id="rId9" display="https://au.indeed.com/jobs?as_phr=%22sbt%22&amp;as_any=developer%20programmer%20engineer%20contractor%20freelancer" xr:uid="{07F3CB5A-D35D-C843-8438-48BEE2052251}"/>
    <hyperlink ref="J4" r:id="rId10" display="https://au.indeed.com/jobs?as_phr=%22ant%22&amp;as_any=developer%20programmer%20engineer%20contractor%20freelancer" xr:uid="{CD454187-8E77-2246-A398-15FD4AF2F7A1}"/>
    <hyperlink ref="G5" r:id="rId11" display="https://at.indeed.com/jobs?as_phr=%22maven%22&amp;as_any=developer%20programmer%20engineer%20contractor%20freelancer%20programmierer%20programmiererin%20entwickler%20entwicklerin%20freiberufler%20freiberuflerin" xr:uid="{19C35E9F-CED0-E24F-98E1-FB966A85F577}"/>
    <hyperlink ref="H5" r:id="rId12" display="https://at.indeed.com/jobs?as_phr=%22gradle%22&amp;as_any=developer%20programmer%20engineer%20contractor%20freelancer%20programmierer%20programmiererin%20entwickler%20entwicklerin%20freiberufler%20freiberuflerin" xr:uid="{B4E775D8-EAA9-E74A-831E-6A9F9D523107}"/>
    <hyperlink ref="I5" r:id="rId13" display="https://at.indeed.com/jobs?as_phr=%22sbt%22&amp;as_any=developer%20programmer%20engineer%20contractor%20freelancer%20programmierer%20programmiererin%20entwickler%20entwicklerin%20freiberufler%20freiberuflerin" xr:uid="{61AA047E-B4A1-134D-816A-BD35BAA0E0A6}"/>
    <hyperlink ref="J5" r:id="rId14" display="https://at.indeed.com/jobs?as_phr=%22ant%22&amp;as_any=developer%20programmer%20engineer%20contractor%20freelancer%20programmierer%20programmiererin%20entwickler%20entwicklerin%20freiberufler%20freiberuflerin" xr:uid="{54BBEE04-FFE0-244C-87DB-82A7525D0301}"/>
    <hyperlink ref="G6" r:id="rId15" display="https://bh.indeed.com/jobs?as_phr=%22maven%22&amp;as_any=developer%20programmer%20engineer%20contractor%20freelancer" xr:uid="{B12EC774-080F-F54F-BC26-CD5DCD915F4E}"/>
    <hyperlink ref="H6" r:id="rId16" display="https://bh.indeed.com/jobs?as_phr=%22gradle%22&amp;as_any=developer%20programmer%20engineer%20contractor%20freelancer" xr:uid="{2B35468D-5A19-EA4A-BC03-670BAE97B953}"/>
    <hyperlink ref="I6" r:id="rId17" display="https://bh.indeed.com/jobs?as_phr=%22sbt%22&amp;as_any=developer%20programmer%20engineer%20contractor%20freelancer" xr:uid="{7904EA60-F0E3-D44F-A592-9E27F8E8BB21}"/>
    <hyperlink ref="J6" r:id="rId18" display="https://bh.indeed.com/jobs?as_phr=%22ant%22&amp;as_any=developer%20programmer%20engineer%20contractor%20freelancer" xr:uid="{707C44B9-C1B6-D44D-A519-CA868B16E863}"/>
    <hyperlink ref="G7" r:id="rId19" display="https://be.indeed.com/jobs?as_phr=%22maven%22&amp;as_any=developer%20programmer%20engineer%20contractor%20freelancer%20developpeur%20developpeuse%20programmeur%20programmeuse%20ingenieur%20ingenieure%20prestataire%20%22travailleur%20independant%22%20%22travailleur%20autonome%22" xr:uid="{A92D7D68-DABD-8B42-94E0-695563EB2CF0}"/>
    <hyperlink ref="H7" r:id="rId20" display="https://be.indeed.com/jobs?as_phr=%22gradle%22&amp;as_any=developer%20programmer%20engineer%20contractor%20freelancer%20developpeur%20developpeuse%20programmeur%20programmeuse%20ingenieur%20ingenieure%20prestataire%20%22travailleur%20independant%22%20%22travailleur%20autonome%22" xr:uid="{9EEA54C4-B547-BD40-9CED-488F03144DFA}"/>
    <hyperlink ref="I7" r:id="rId21" display="https://be.indeed.com/jobs?as_phr=%22sbt%22&amp;as_any=developer%20programmer%20engineer%20contractor%20freelancer%20developpeur%20developpeuse%20programmeur%20programmeuse%20ingenieur%20ingenieure%20prestataire%20%22travailleur%20independant%22%20%22travailleur%20autonome%22" xr:uid="{4DE91B17-7909-5F44-9227-B200F553B1EB}"/>
    <hyperlink ref="J7" r:id="rId22" display="https://be.indeed.com/jobs?as_phr=%22ant%22&amp;as_any=developer%20programmer%20engineer%20contractor%20freelancer%20developpeur%20developpeuse%20programmeur%20programmeuse%20ingenieur%20ingenieure%20prestataire%20%22travailleur%20independant%22%20%22travailleur%20autonome%22" xr:uid="{BE0DAA26-0D4E-2B4C-9CCF-B5C8DFABE0FD}"/>
    <hyperlink ref="G8" r:id="rId23" display="https://br.indeed.com/jobs?as_phr=%22maven%22&amp;as_any=developer%20programmer%20engineer%20contractor%20freelancer%20desenvolvedor%20desenvolvedora%20programadora%20programador%20engenheiro%20engenheira%20contratante%20%22trabalhador%20autonomo%22" xr:uid="{57B0783A-4997-7743-B8C2-D6D4FF5C4266}"/>
    <hyperlink ref="H8" r:id="rId24" display="https://br.indeed.com/jobs?as_phr=%22gradle%22&amp;as_any=developer%20programmer%20engineer%20contractor%20freelancer%20desenvolvedor%20desenvolvedora%20programadora%20programador%20engenheiro%20engenheira%20contratante%20%22trabalhador%20autonomo%22" xr:uid="{C56E98AC-9B67-0946-B7B3-8D21B838257E}"/>
    <hyperlink ref="I8" r:id="rId25" display="https://br.indeed.com/jobs?as_phr=%22sbt%22&amp;as_any=developer%20programmer%20engineer%20contractor%20freelancer%20desenvolvedor%20desenvolvedora%20programadora%20programador%20engenheiro%20engenheira%20contratante%20%22trabalhador%20autonomo%22" xr:uid="{EAD724EA-DECE-2A48-BE45-48AC50066719}"/>
    <hyperlink ref="J8" r:id="rId26" display="https://br.indeed.com/jobs?as_phr=%22ant%22&amp;as_any=developer%20programmer%20engineer%20contractor%20freelancer%20desenvolvedor%20desenvolvedora%20programadora%20programador%20engenheiro%20engenheira%20contratante%20%22trabalhador%20autonomo%22" xr:uid="{FFFA4455-20EA-7E4E-834A-552C0C052DC2}"/>
    <hyperlink ref="G9" r:id="rId27" display="https://ca.indeed.com/jobs?as_phr=%22maven%22&amp;as_any=developer%20programmer%20engineer%20contractor%20freelancer" xr:uid="{3CA50419-7F77-8645-9611-438065787B87}"/>
    <hyperlink ref="H9" r:id="rId28" display="https://ca.indeed.com/jobs?as_phr=%22gradle%22&amp;as_any=developer%20programmer%20engineer%20contractor%20freelancer" xr:uid="{5124B9AF-A2E1-8A4D-98BE-F19F7451561A}"/>
    <hyperlink ref="I9" r:id="rId29" display="https://ca.indeed.com/jobs?as_phr=%22sbt%22&amp;as_any=developer%20programmer%20engineer%20contractor%20freelancer" xr:uid="{49CBF631-2313-5340-91C5-CF99244AEEF1}"/>
    <hyperlink ref="J9" r:id="rId30" display="https://ca.indeed.com/jobs?as_phr=%22ant%22&amp;as_any=developer%20programmer%20engineer%20contractor%20freelancer" xr:uid="{F6830375-321F-7347-A493-0A65F0251CB4}"/>
    <hyperlink ref="G10" r:id="rId31" display="https://cl.indeed.com/jobs?as_phr=%22maven%22" xr:uid="{E618F5EA-B879-5043-BD9C-51A17634FBCD}"/>
    <hyperlink ref="H10" r:id="rId32" display="https://cl.indeed.com/jobs?as_phr=%22gradle%22" xr:uid="{3E27BB6F-1279-1041-959E-9C1A5B7A78F1}"/>
    <hyperlink ref="I10" r:id="rId33" display="https://cl.indeed.com/jobs?as_phr=%22sbt%22" xr:uid="{8D7B6C47-98C2-5D44-9CC7-78AD6C6AB3F9}"/>
    <hyperlink ref="J10" r:id="rId34" display="https://cl.indeed.com/jobs?as_phr=%22ant%22" xr:uid="{A0C84EE5-8975-5049-9BA8-53D9A9DA733E}"/>
    <hyperlink ref="G11" r:id="rId35" display="https://cn.indeed.com/jobs?as_phr=%22maven%22" xr:uid="{515C8F0E-CB63-A840-A52F-D681C9925012}"/>
    <hyperlink ref="H11" r:id="rId36" display="https://cn.indeed.com/jobs?as_phr=%22gradle%22" xr:uid="{D8832A8D-A7C5-604B-98B9-1852E8F26083}"/>
    <hyperlink ref="I11" r:id="rId37" display="https://cn.indeed.com/jobs?as_phr=%22sbt%22" xr:uid="{4B8C3772-7372-0C44-8144-3DD329F0F414}"/>
    <hyperlink ref="J11" r:id="rId38" display="https://cn.indeed.com/jobs?as_phr=%22ant%22" xr:uid="{BD49E47E-EC9A-1949-AE0C-3FD2C9E65099}"/>
    <hyperlink ref="G12" r:id="rId39" display="https://co.indeed.com/jobs?as_phr=%22maven%22&amp;as_any=developer%20programmer%20engineer%20contractor%20freelancer%20desarrollador%20desarrolladora%20programadora%20programador%20ingeniero%20ingeniera%20contratista%20contrata%20autonomo" xr:uid="{91EBE8A3-9EB3-C541-AAE1-956642A8459E}"/>
    <hyperlink ref="H12" r:id="rId40" display="https://co.indeed.com/jobs?as_phr=%22gradle%22&amp;as_any=developer%20programmer%20engineer%20contractor%20freelancer%20desarrollador%20desarrolladora%20programadora%20programador%20ingeniero%20ingeniera%20contratista%20contrata%20autonomo" xr:uid="{DC115F45-4652-404B-BD81-C6C0A2E9AF4A}"/>
    <hyperlink ref="I12" r:id="rId41" display="https://co.indeed.com/jobs?as_phr=%22sbt%22&amp;as_any=developer%20programmer%20engineer%20contractor%20freelancer%20desarrollador%20desarrolladora%20programadora%20programador%20ingeniero%20ingeniera%20contratista%20contrata%20autonomo" xr:uid="{40494407-541D-D747-A2B6-78807A07483E}"/>
    <hyperlink ref="J12" r:id="rId42" display="https://co.indeed.com/jobs?as_phr=%22ant%22&amp;as_any=developer%20programmer%20engineer%20contractor%20freelancer%20desarrollador%20desarrolladora%20programadora%20programador%20ingeniero%20ingeniera%20contratista%20contrata%20autonomo" xr:uid="{2C32A2E2-3F6F-C244-8E24-FE60AA3FEFC8}"/>
    <hyperlink ref="G13" r:id="rId43" display="https://cr.indeed.com/jobs?as_phr=%22maven%22&amp;as_any=developer%20programmer%20engineer%20contractor%20freelancer%20desarrollador%20desarrolladora%20programadora%20programador%20ingeniero%20ingeniera%20contratista%20contrata%20autonomo" xr:uid="{2622BAC9-A354-3443-8046-227AD705A0CF}"/>
    <hyperlink ref="H13" r:id="rId44" display="https://cr.indeed.com/jobs?as_phr=%22gradle%22&amp;as_any=developer%20programmer%20engineer%20contractor%20freelancer%20desarrollador%20desarrolladora%20programadora%20programador%20ingeniero%20ingeniera%20contratista%20contrata%20autonomo" xr:uid="{A9FD04A8-71BA-E843-9A56-13BF1F6F84A3}"/>
    <hyperlink ref="I13" r:id="rId45" display="https://cr.indeed.com/jobs?as_phr=%22sbt%22&amp;as_any=developer%20programmer%20engineer%20contractor%20freelancer%20desarrollador%20desarrolladora%20programadora%20programador%20ingeniero%20ingeniera%20contratista%20contrata%20autonomo" xr:uid="{470A77A2-65C1-F24B-8383-547B5E5FD766}"/>
    <hyperlink ref="J13" r:id="rId46" display="https://cr.indeed.com/jobs?as_phr=%22ant%22&amp;as_any=developer%20programmer%20engineer%20contractor%20freelancer%20desarrollador%20desarrolladora%20programadora%20programador%20ingeniero%20ingeniera%20contratista%20contrata%20autonomo" xr:uid="{A1D33F07-6353-6B4F-90C4-BE12108D4497}"/>
    <hyperlink ref="G14" r:id="rId47" display="https://cz.indeed.com/jobs?as_phr=%22maven%22&amp;as_any=developer%20programmer%20engineer%20contractor%20freelancer%20vyvojar%20programator%20inzenyr%20dodavatel%20%22nezavisly%20pracovnik%22" xr:uid="{9BE88A1E-E26E-4A48-A06D-C824F1C1E2EF}"/>
    <hyperlink ref="H14" r:id="rId48" display="https://cz.indeed.com/jobs?as_phr=%22gradle%22&amp;as_any=developer%20programmer%20engineer%20contractor%20freelancer%20vyvojar%20programator%20inzenyr%20dodavatel%20%22nezavisly%20pracovnik%22" xr:uid="{9A7BC90F-7D3D-C24C-A744-52F67CA7F6F0}"/>
    <hyperlink ref="I14" r:id="rId49" display="https://cz.indeed.com/jobs?as_phr=%22sbt%22&amp;as_any=developer%20programmer%20engineer%20contractor%20freelancer%20vyvojar%20programator%20inzenyr%20dodavatel%20%22nezavisly%20pracovnik%22" xr:uid="{12782704-8232-0447-989B-9E86B823CFB4}"/>
    <hyperlink ref="J14" r:id="rId50" display="https://cz.indeed.com/jobs?as_phr=%22ant%22&amp;as_any=developer%20programmer%20engineer%20contractor%20freelancer%20vyvojar%20programator%20inzenyr%20dodavatel%20%22nezavisly%20pracovnik%22" xr:uid="{946090A2-65A3-7C4B-84BB-BC27369E5ECA}"/>
    <hyperlink ref="G15" r:id="rId51" display="https://dk.indeed.com/jobs?as_phr=%22maven%22" xr:uid="{7236DE7C-7CC9-DE41-B013-56D569134C71}"/>
    <hyperlink ref="H15" r:id="rId52" display="https://dk.indeed.com/jobs?as_phr=%22gradle%22" xr:uid="{4AA332BE-A1EE-1945-AFD7-D0CD64CE9A30}"/>
    <hyperlink ref="I15" r:id="rId53" display="https://dk.indeed.com/jobs?as_phr=%22sbt%22" xr:uid="{F05AE1C4-8639-4540-B540-C28CDADAEEEA}"/>
    <hyperlink ref="J15" r:id="rId54" display="https://dk.indeed.com/jobs?as_phr=%22ant%22" xr:uid="{0C4F28ED-40B2-0843-99BD-605103714592}"/>
    <hyperlink ref="G16" r:id="rId55" display="https://ec.indeed.com/jobs?as_phr=%22maven%22&amp;as_any=developer%20programmer%20engineer%20contractor%20freelancer%20desarrollador%20desarrolladora%20programadora%20programador%20ingeniero%20ingeniera%20contratista%20contrata%20autonomo" xr:uid="{59EF0D68-6F8C-B940-8BB1-4677B607DB0E}"/>
    <hyperlink ref="H16" r:id="rId56" display="https://ec.indeed.com/jobs?as_phr=%22gradle%22&amp;as_any=developer%20programmer%20engineer%20contractor%20freelancer%20desarrollador%20desarrolladora%20programadora%20programador%20ingeniero%20ingeniera%20contratista%20contrata%20autonomo" xr:uid="{1B5369AC-3027-A944-A7B9-57793127A36D}"/>
    <hyperlink ref="I16" r:id="rId57" display="https://ec.indeed.com/jobs?as_phr=%22sbt%22&amp;as_any=developer%20programmer%20engineer%20contractor%20freelancer%20desarrollador%20desarrolladora%20programadora%20programador%20ingeniero%20ingeniera%20contratista%20contrata%20autonomo" xr:uid="{CA9A9CFE-570C-C74C-8542-F84651AD5E73}"/>
    <hyperlink ref="J16" r:id="rId58" display="https://ec.indeed.com/jobs?as_phr=%22ant%22&amp;as_any=developer%20programmer%20engineer%20contractor%20freelancer%20desarrollador%20desarrolladora%20programadora%20programador%20ingeniero%20ingeniera%20contratista%20contrata%20autonomo" xr:uid="{2E45F056-A6C5-8C41-9BA5-EA6EC5DAE1C4}"/>
    <hyperlink ref="G17" r:id="rId59" display="https://eg.indeed.com/jobs?as_phr=%22maven%22" xr:uid="{2BAED29A-5EDD-6D46-9AEC-244D2F19DB94}"/>
    <hyperlink ref="H17" r:id="rId60" display="https://eg.indeed.com/jobs?as_phr=%22gradle%22" xr:uid="{A7AFB18D-A1E0-C044-BF6C-A463A6142090}"/>
    <hyperlink ref="I17" r:id="rId61" display="https://eg.indeed.com/jobs?as_phr=%22sbt%22" xr:uid="{3CE58949-E190-8943-847B-9B1003A421E7}"/>
    <hyperlink ref="J17" r:id="rId62" display="https://eg.indeed.com/jobs?as_phr=%22ant%22" xr:uid="{E1A0E7B0-4D41-0B4C-AD02-10BF7B7338CD}"/>
    <hyperlink ref="G18" r:id="rId63" display="https://fi.indeed.com/jobs?as_phr=%22maven%22&amp;as_any=developer%20programmer%20engineer%20contractor%20freelancer%20ohjelmistokehittaja%20ohjelmoija%20insinoori%20urakoitsija" xr:uid="{6645DAC8-A9FC-DC44-B6E3-071ED46B4E32}"/>
    <hyperlink ref="H18" r:id="rId64" display="https://fi.indeed.com/jobs?as_phr=%22gradle%22&amp;as_any=developer%20programmer%20engineer%20contractor%20freelancer%20ohjelmistokehittaja%20ohjelmoija%20insinoori%20urakoitsija" xr:uid="{7D1EB7C2-2C1C-CF4F-A7A0-4C33C966728B}"/>
    <hyperlink ref="I18" r:id="rId65" display="https://fi.indeed.com/jobs?as_phr=%22sbt%22&amp;as_any=developer%20programmer%20engineer%20contractor%20freelancer%20ohjelmistokehittaja%20ohjelmoija%20insinoori%20urakoitsija" xr:uid="{836A9D47-206E-6444-8C4C-B2CB895847BD}"/>
    <hyperlink ref="J18" r:id="rId66" display="https://fi.indeed.com/jobs?as_phr=%22ant%22&amp;as_any=developer%20programmer%20engineer%20contractor%20freelancer%20ohjelmistokehittaja%20ohjelmoija%20insinoori%20urakoitsija" xr:uid="{B9601B0B-F101-564E-B40F-B728E88D12DA}"/>
    <hyperlink ref="G19" r:id="rId67" display="https://fr.indeed.com/jobs?as_phr=%22maven%22&amp;as_any=developer%20programmer%20engineer%20contractor%20freelancer%20developpeur%20developpeuse%20programmeur%20programmeuse%20ingenieur%20ingenieure%20prestataire%20%22travailleur%20independant%22%20%22travailleur%20autonome%22" xr:uid="{A15D17B3-1ABB-174F-8497-155D53DA88E0}"/>
    <hyperlink ref="H19" r:id="rId68" display="https://fr.indeed.com/jobs?as_phr=%22gradle%22&amp;as_any=developer%20programmer%20engineer%20contractor%20freelancer%20developpeur%20developpeuse%20programmeur%20programmeuse%20ingenieur%20ingenieure%20prestataire%20%22travailleur%20independant%22%20%22travailleur%20autonome%22" xr:uid="{829AE8D7-A604-B64B-9F3A-D6830B81D7EC}"/>
    <hyperlink ref="I19" r:id="rId69" display="https://fr.indeed.com/jobs?as_phr=%22sbt%22&amp;as_any=developer%20programmer%20engineer%20contractor%20freelancer%20developpeur%20developpeuse%20programmeur%20programmeuse%20ingenieur%20ingenieure%20prestataire%20%22travailleur%20independant%22%20%22travailleur%20autonome%22" xr:uid="{69B806D5-76D1-A047-BB74-C4271C370ECD}"/>
    <hyperlink ref="J19" r:id="rId70" display="https://fr.indeed.com/jobs?as_phr=%22ant%22&amp;as_any=developer%20programmer%20engineer%20contractor%20freelancer%20developpeur%20developpeuse%20programmeur%20programmeuse%20ingenieur%20ingenieure%20prestataire%20%22travailleur%20independant%22%20%22travailleur%20autonome%22" xr:uid="{AE9B7A0F-4E17-5F48-9EEA-E1D0E9C385E5}"/>
    <hyperlink ref="G20" r:id="rId71" display="https://de.indeed.com/jobs?as_phr=%22maven%22&amp;as_any=developer%20programmer%20engineer%20contractor%20freelancer%20programmierer%20programmiererin%20entwickler%20entwicklerin%20freiberufler%20freiberuflerin" xr:uid="{6C82BC33-C7C8-D343-BA7F-217EAF49B070}"/>
    <hyperlink ref="H20" r:id="rId72" display="https://de.indeed.com/jobs?as_phr=%22gradle%22&amp;as_any=developer%20programmer%20engineer%20contractor%20freelancer%20programmierer%20programmiererin%20entwickler%20entwicklerin%20freiberufler%20freiberuflerin" xr:uid="{844A59DD-F1D8-2A4E-9D23-44CF1B093EF5}"/>
    <hyperlink ref="I20" r:id="rId73" display="https://de.indeed.com/jobs?as_phr=%22sbt%22&amp;as_any=developer%20programmer%20engineer%20contractor%20freelancer%20programmierer%20programmiererin%20entwickler%20entwicklerin%20freiberufler%20freiberuflerin" xr:uid="{BDB99668-A76D-B542-8D78-F98E77887E91}"/>
    <hyperlink ref="J20" r:id="rId74" display="https://de.indeed.com/jobs?as_phr=%22ant%22&amp;as_any=developer%20programmer%20engineer%20contractor%20freelancer%20programmierer%20programmiererin%20entwickler%20entwicklerin%20freiberufler%20freiberuflerin" xr:uid="{BD2CAA30-3F2F-7B40-8F0F-536DADE406CD}"/>
    <hyperlink ref="G21" r:id="rId75" display="https://gr.indeed.com/jobs?as_phr=%22maven%22" xr:uid="{F5086A60-5C81-FF4D-A86A-3F5DBE909DFD}"/>
    <hyperlink ref="H21" r:id="rId76" display="https://gr.indeed.com/jobs?as_phr=%22gradle%22" xr:uid="{DA2F6CA7-DD16-334B-BB6B-4B06D48C819D}"/>
    <hyperlink ref="I21" r:id="rId77" display="https://gr.indeed.com/jobs?as_phr=%22sbt%22" xr:uid="{FF2A515D-BBC0-4B46-A670-BA85D60DA5B1}"/>
    <hyperlink ref="J21" r:id="rId78" display="https://gr.indeed.com/jobs?as_phr=%22ant%22" xr:uid="{B36C4FDD-CCBF-2149-8264-BB1DDB77F63A}"/>
    <hyperlink ref="G22" r:id="rId79" display="https://hk.indeed.com/jobs?as_phr=%22maven%22&amp;as_any=developer%20programmer%20engineer%20contractor%20freelancer" xr:uid="{865BD1B5-CB24-764E-952E-7F0C5252D78E}"/>
    <hyperlink ref="H22" r:id="rId80" display="https://hk.indeed.com/jobs?as_phr=%22gradle%22&amp;as_any=developer%20programmer%20engineer%20contractor%20freelancer" xr:uid="{3F7D9E15-84AF-AE49-8EAE-0F3710266373}"/>
    <hyperlink ref="I22" r:id="rId81" display="https://hk.indeed.com/jobs?as_phr=%22sbt%22&amp;as_any=developer%20programmer%20engineer%20contractor%20freelancer" xr:uid="{61AB9B2C-756E-5B42-A1E9-F4AC9CD4A302}"/>
    <hyperlink ref="J22" r:id="rId82" display="https://hk.indeed.com/jobs?as_phr=%22ant%22&amp;as_any=developer%20programmer%20engineer%20contractor%20freelancer" xr:uid="{2B52D712-70B0-4E4B-BB63-B343AD3C4BE0}"/>
    <hyperlink ref="G23" r:id="rId83" display="https://hu.indeed.com/jobs?as_phr=%22maven%22&amp;as_any=developer%20programmer%20engineer%20contractor%20freelancer%20fejleszto%20programozo%20mernok%20vallalkozo%20szabaduszo" xr:uid="{61BD0FF9-59A7-674F-9841-C9CD8683A65C}"/>
    <hyperlink ref="H23" r:id="rId84" display="https://hu.indeed.com/jobs?as_phr=%22gradle%22&amp;as_any=developer%20programmer%20engineer%20contractor%20freelancer%20fejleszto%20programozo%20mernok%20vallalkozo%20szabaduszo" xr:uid="{894138D4-F68E-CE4C-A219-DAB984D19AAF}"/>
    <hyperlink ref="I23" r:id="rId85" display="https://hu.indeed.com/jobs?as_phr=%22sbt%22&amp;as_any=developer%20programmer%20engineer%20contractor%20freelancer%20fejleszto%20programozo%20mernok%20vallalkozo%20szabaduszo" xr:uid="{29292D06-A970-E749-AB52-598D5673AA91}"/>
    <hyperlink ref="J23" r:id="rId86" display="https://hu.indeed.com/jobs?as_phr=%22ant%22&amp;as_any=developer%20programmer%20engineer%20contractor%20freelancer%20fejleszto%20programozo%20mernok%20vallalkozo%20szabaduszo" xr:uid="{785B15E2-1037-8D4A-A430-DC017961AFE1}"/>
    <hyperlink ref="G24" r:id="rId87" display="https://in.indeed.com/jobs?as_phr=%22maven%22&amp;as_any=developer%20programmer%20engineer%20contractor%20freelancer" xr:uid="{698BB5FE-19E9-6046-AEF9-1795A22DBD83}"/>
    <hyperlink ref="H24" r:id="rId88" display="https://in.indeed.com/jobs?as_phr=%22gradle%22&amp;as_any=developer%20programmer%20engineer%20contractor%20freelancer" xr:uid="{BF5E8244-6E4F-244F-B77B-BB453DE5C9EE}"/>
    <hyperlink ref="I24" r:id="rId89" display="https://in.indeed.com/jobs?as_phr=%22sbt%22&amp;as_any=developer%20programmer%20engineer%20contractor%20freelancer" xr:uid="{E975D3A4-BDFD-084A-85AC-62FB67283C25}"/>
    <hyperlink ref="J24" r:id="rId90" display="https://in.indeed.com/jobs?as_phr=%22ant%22&amp;as_any=developer%20programmer%20engineer%20contractor%20freelancer" xr:uid="{5D7B1497-93AE-D749-85E6-EAE97ED5CFF6}"/>
    <hyperlink ref="G25" r:id="rId91" display="https://id.indeed.com/jobs?as_phr=%22maven%22&amp;as_any=developer%20programmer%20engineer%20contractor%20freelancer" xr:uid="{16FBFD89-69C6-9A44-AF1D-38B4AFA6B0FB}"/>
    <hyperlink ref="H25" r:id="rId92" display="https://id.indeed.com/jobs?as_phr=%22gradle%22&amp;as_any=developer%20programmer%20engineer%20contractor%20freelancer" xr:uid="{E36F5606-A3F7-3745-A79A-B449F285ED60}"/>
    <hyperlink ref="I25" r:id="rId93" display="https://id.indeed.com/jobs?as_phr=%22sbt%22&amp;as_any=developer%20programmer%20engineer%20contractor%20freelancer" xr:uid="{A658AFBE-180D-734F-9DCE-635349F18728}"/>
    <hyperlink ref="J25" r:id="rId94" display="https://id.indeed.com/jobs?as_phr=%22ant%22&amp;as_any=developer%20programmer%20engineer%20contractor%20freelancer" xr:uid="{191620AB-EC4A-F641-BA32-FD570B342B44}"/>
    <hyperlink ref="G26" r:id="rId95" display="https://ie.indeed.com/jobs?as_phr=%22maven%22&amp;as_any=developer%20programmer%20engineer%20contractor%20freelancer" xr:uid="{0A292F43-1E5A-8740-BEF7-F46E71244650}"/>
    <hyperlink ref="H26" r:id="rId96" display="https://ie.indeed.com/jobs?as_phr=%22gradle%22&amp;as_any=developer%20programmer%20engineer%20contractor%20freelancer" xr:uid="{C47819A6-65B7-A14C-ACF8-E12B1BCF3723}"/>
    <hyperlink ref="I26" r:id="rId97" display="https://ie.indeed.com/jobs?as_phr=%22sbt%22&amp;as_any=developer%20programmer%20engineer%20contractor%20freelancer" xr:uid="{A45BADFB-BF12-CF4D-8A54-FEABCDB5FD54}"/>
    <hyperlink ref="J26" r:id="rId98" display="https://ie.indeed.com/jobs?as_phr=%22ant%22&amp;as_any=developer%20programmer%20engineer%20contractor%20freelancer" xr:uid="{F99E9179-9BC5-6044-853F-A1EB73F87A4F}"/>
    <hyperlink ref="G27" r:id="rId99" display="https://it.indeed.com/jobs?as_phr=%22maven%22&amp;as_any=developer%20programmer%20engineer%20contractor%20freelancer%20sviluppatore%20sviluppatrice%20programmatrice%20programmatore%20ingegnera%20ingegnere%20committente%20%22libero%20professionista%22" xr:uid="{9CF8A883-6F66-0E46-8AA3-C5D17488D980}"/>
    <hyperlink ref="H27" r:id="rId100" display="https://it.indeed.com/jobs?as_phr=%22gradle%22&amp;as_any=developer%20programmer%20engineer%20contractor%20freelancer%20sviluppatore%20sviluppatrice%20programmatrice%20programmatore%20ingegnera%20ingegnere%20committente%20%22libero%20professionista%22" xr:uid="{5ED2B0CB-3F58-4A4F-A528-1E16ACEE979F}"/>
    <hyperlink ref="I27" r:id="rId101" display="https://it.indeed.com/jobs?as_phr=%22sbt%22&amp;as_any=developer%20programmer%20engineer%20contractor%20freelancer%20sviluppatore%20sviluppatrice%20programmatrice%20programmatore%20ingegnera%20ingegnere%20committente%20%22libero%20professionista%22" xr:uid="{DC7968C0-FC61-0E48-8CC2-3EDE7A55A2EF}"/>
    <hyperlink ref="J27" r:id="rId102" display="https://it.indeed.com/jobs?as_phr=%22ant%22&amp;as_any=developer%20programmer%20engineer%20contractor%20freelancer%20sviluppatore%20sviluppatrice%20programmatrice%20programmatore%20ingegnera%20ingegnere%20committente%20%22libero%20professionista%22" xr:uid="{D20D021E-B7B0-CA45-AD0F-306305BB7B29}"/>
    <hyperlink ref="G28" r:id="rId103" display="https://il.indeed.com/jobs?as_phr=%22maven%22" xr:uid="{9A54915F-E9C9-864B-B8D0-E2174CE40361}"/>
    <hyperlink ref="H28" r:id="rId104" display="https://il.indeed.com/jobs?as_phr=%22gradle%22" xr:uid="{B642C33F-71FF-424C-80AA-40C3B7CB39D5}"/>
    <hyperlink ref="I28" r:id="rId105" display="https://il.indeed.com/jobs?as_phr=%22sbt%22" xr:uid="{5CDD3802-E3F9-C542-9E64-1A431CE45B21}"/>
    <hyperlink ref="J28" r:id="rId106" display="https://il.indeed.com/jobs?as_phr=%22ant%22" xr:uid="{547954F8-E18B-8D48-9B43-C397CA17D5A3}"/>
    <hyperlink ref="G29" r:id="rId107" display="https://jp.indeed.com/jobs?as_phr=%22maven%22" xr:uid="{38E7F6B2-DCB6-424E-B1BF-A51430B25ABB}"/>
    <hyperlink ref="H29" r:id="rId108" display="https://jp.indeed.com/jobs?as_phr=%22gradle%22" xr:uid="{5211D606-3999-D84B-843B-4BB5B51E268F}"/>
    <hyperlink ref="I29" r:id="rId109" display="https://jp.indeed.com/jobs?as_phr=%22sbt%22" xr:uid="{23F2958C-05FE-B445-B033-8BC0F08426FE}"/>
    <hyperlink ref="J29" r:id="rId110" display="https://jp.indeed.com/jobs?as_phr=%22ant%22" xr:uid="{02A749D5-7C7D-C74A-8AA8-834225DEFA8E}"/>
    <hyperlink ref="G30" r:id="rId111" display="https://kw.indeed.com/jobs?as_phr=%22maven%22&amp;as_any=developer%20programmer%20engineer%20contractor%20freelancer" xr:uid="{422F14DD-AC7A-B445-B0AE-5A51490BC364}"/>
    <hyperlink ref="H30" r:id="rId112" display="https://kw.indeed.com/jobs?as_phr=%22gradle%22&amp;as_any=developer%20programmer%20engineer%20contractor%20freelancer" xr:uid="{4FA49530-6321-F34B-806F-0E48998D1F05}"/>
    <hyperlink ref="I30" r:id="rId113" display="https://kw.indeed.com/jobs?as_phr=%22sbt%22&amp;as_any=developer%20programmer%20engineer%20contractor%20freelancer" xr:uid="{1BF9E424-6167-5842-9537-5CCE078665D3}"/>
    <hyperlink ref="J30" r:id="rId114" display="https://kw.indeed.com/jobs?as_phr=%22ant%22&amp;as_any=developer%20programmer%20engineer%20contractor%20freelancer" xr:uid="{62D7B92C-5E02-184B-BE5C-ED9A6DBF6AD4}"/>
    <hyperlink ref="G31" r:id="rId115" display="https://lu.indeed.com/jobs?as_phr=%22maven%22&amp;as_any=developer%20programmer%20engineer%20contractor%20freelancer%20developpeur%20developpeuse%20programmeur%20programmeuse%20ingenieur%20ingenieure%20prestataire%20%22travailleur%20independant%22%20%22travailleur%20autonome%22" xr:uid="{586CCD44-0392-944E-87BD-EBA7283BFD90}"/>
    <hyperlink ref="H31" r:id="rId116" display="https://lu.indeed.com/jobs?as_phr=%22gradle%22&amp;as_any=developer%20programmer%20engineer%20contractor%20freelancer%20developpeur%20developpeuse%20programmeur%20programmeuse%20ingenieur%20ingenieure%20prestataire%20%22travailleur%20independant%22%20%22travailleur%20autonome%22" xr:uid="{431ACE3C-30B4-2A41-BA40-53F3897B6301}"/>
    <hyperlink ref="I31" r:id="rId117" display="https://lu.indeed.com/jobs?as_phr=%22sbt%22&amp;as_any=developer%20programmer%20engineer%20contractor%20freelancer%20developpeur%20developpeuse%20programmeur%20programmeuse%20ingenieur%20ingenieure%20prestataire%20%22travailleur%20independant%22%20%22travailleur%20autonome%22" xr:uid="{2A359BBD-BDC6-3547-9067-4F520F3A173A}"/>
    <hyperlink ref="J31" r:id="rId118" display="https://lu.indeed.com/jobs?as_phr=%22ant%22&amp;as_any=developer%20programmer%20engineer%20contractor%20freelancer%20developpeur%20developpeuse%20programmeur%20programmeuse%20ingenieur%20ingenieure%20prestataire%20%22travailleur%20independant%22%20%22travailleur%20autonome%22" xr:uid="{54E48461-CE35-4C4C-A025-7C4A6E7666D2}"/>
    <hyperlink ref="G32" r:id="rId119" display="https://malaysia.indeed.com/jobs?as_phr=%22maven%22&amp;as_any=developer%20programmer%20engineer%20contractor%20freelancer" xr:uid="{10C61BDA-C95E-964B-9E1E-C12379161975}"/>
    <hyperlink ref="H32" r:id="rId120" display="https://malaysia.indeed.com/jobs?as_phr=%22gradle%22&amp;as_any=developer%20programmer%20engineer%20contractor%20freelancer" xr:uid="{DC94A229-D89C-B643-9FCD-A56AAEB705FD}"/>
    <hyperlink ref="I32" r:id="rId121" display="https://malaysia.indeed.com/jobs?as_phr=%22sbt%22&amp;as_any=developer%20programmer%20engineer%20contractor%20freelancer" xr:uid="{928A267B-9768-494E-8B9B-96C5DA009C88}"/>
    <hyperlink ref="J32" r:id="rId122" display="https://malaysia.indeed.com/jobs?as_phr=%22ant%22&amp;as_any=developer%20programmer%20engineer%20contractor%20freelancer" xr:uid="{409D56C5-92AC-D04A-A61E-CEE55800F3C2}"/>
    <hyperlink ref="G33" r:id="rId123" display="https://mx.indeed.com/jobs?as_phr=%22maven%22&amp;as_any=developer%20programmer%20engineer%20contractor%20freelancer%20desarrollador%20desarrolladora%20programadora%20programador%20ingeniero%20ingeniera%20contratista%20contrata%20autonomo" xr:uid="{D38623B1-7FAF-2B44-B440-297AF16874E6}"/>
    <hyperlink ref="H33" r:id="rId124" display="https://mx.indeed.com/jobs?as_phr=%22gradle%22&amp;as_any=developer%20programmer%20engineer%20contractor%20freelancer%20desarrollador%20desarrolladora%20programadora%20programador%20ingeniero%20ingeniera%20contratista%20contrata%20autonomo" xr:uid="{8E5FC854-15FF-324C-803E-B9521DA781B4}"/>
    <hyperlink ref="I33" r:id="rId125" display="https://mx.indeed.com/jobs?as_phr=%22sbt%22&amp;as_any=developer%20programmer%20engineer%20contractor%20freelancer%20desarrollador%20desarrolladora%20programadora%20programador%20ingeniero%20ingeniera%20contratista%20contrata%20autonomo" xr:uid="{DF7E9470-7179-064C-8A30-531292AB033B}"/>
    <hyperlink ref="J33" r:id="rId126" display="https://mx.indeed.com/jobs?as_phr=%22ant%22&amp;as_any=developer%20programmer%20engineer%20contractor%20freelancer%20desarrollador%20desarrolladora%20programadora%20programador%20ingeniero%20ingeniera%20contratista%20contrata%20autonomo" xr:uid="{A62A3811-99FE-E340-A5BE-4ED8238BA950}"/>
    <hyperlink ref="G34" r:id="rId127" display="https://ma.indeed.com/jobs?as_phr=%22maven%22&amp;as_any=developer%20programmer%20engineer%20contractor%20freelancer" xr:uid="{D988DD78-7D1C-D243-9B4B-61D096717A8C}"/>
    <hyperlink ref="H34" r:id="rId128" display="https://ma.indeed.com/jobs?as_phr=%22gradle%22&amp;as_any=developer%20programmer%20engineer%20contractor%20freelancer" xr:uid="{08A1529B-AEBF-ED4C-B93D-B5963DDE4CB3}"/>
    <hyperlink ref="I34" r:id="rId129" display="https://ma.indeed.com/jobs?as_phr=%22sbt%22&amp;as_any=developer%20programmer%20engineer%20contractor%20freelancer" xr:uid="{AD53D6C3-A4A4-9B4F-A79A-BF7CFFA37B35}"/>
    <hyperlink ref="J34" r:id="rId130" display="https://ma.indeed.com/jobs?as_phr=%22ant%22&amp;as_any=developer%20programmer%20engineer%20contractor%20freelancer" xr:uid="{2B0DD0E1-BB50-1647-8D34-3A18B368C37E}"/>
    <hyperlink ref="G35" r:id="rId131" display="https://nl.indeed.com/jobs?as_phr=%22maven%22&amp;as_any=developer%20programmer%20engineer%20contractor%20freelancer%20ontwikkelaar%20programmeur%20ingenieur%20%22vaste%20dienst%22%20%22vaste%20contract%22%20%22zelfstandige%20zonder%20personeel%22%20zfp" xr:uid="{FD698ECF-B226-E049-9B3A-3ED971BD594D}"/>
    <hyperlink ref="H35" r:id="rId132" display="https://nl.indeed.com/jobs?as_phr=%22gradle%22&amp;as_any=developer%20programmer%20engineer%20contractor%20freelancer%20ontwikkelaar%20programmeur%20ingenieur%20%22vaste%20dienst%22%20%22vaste%20contract%22%20%22zelfstandige%20zonder%20personeel%22%20zfp" xr:uid="{B3F03A73-A257-3443-95A3-371F8E31199F}"/>
    <hyperlink ref="I35" r:id="rId133" display="https://nl.indeed.com/jobs?as_phr=%22sbt%22&amp;as_any=developer%20programmer%20engineer%20contractor%20freelancer%20ontwikkelaar%20programmeur%20ingenieur%20%22vaste%20dienst%22%20%22vaste%20contract%22%20%22zelfstandige%20zonder%20personeel%22%20zfp" xr:uid="{71C6C635-88C7-074A-8658-D6B7559B5396}"/>
    <hyperlink ref="J35" r:id="rId134" display="https://nl.indeed.com/jobs?as_phr=%22ant%22&amp;as_any=developer%20programmer%20engineer%20contractor%20freelancer%20ontwikkelaar%20programmeur%20ingenieur%20%22vaste%20dienst%22%20%22vaste%20contract%22%20%22zelfstandige%20zonder%20personeel%22%20zfp" xr:uid="{2D49D526-682C-C147-83F5-C1258F48123F}"/>
    <hyperlink ref="G36" r:id="rId135" display="https://nz.indeed.com/jobs?as_phr=%22maven%22&amp;as_any=developer%20programmer%20engineer%20contractor%20freelancer" xr:uid="{4DA122DD-35F2-5743-9F5F-532A7941E9FE}"/>
    <hyperlink ref="H36" r:id="rId136" display="https://nz.indeed.com/jobs?as_phr=%22gradle%22&amp;as_any=developer%20programmer%20engineer%20contractor%20freelancer" xr:uid="{BC80CF52-843A-0742-8695-2FF6918C7E11}"/>
    <hyperlink ref="I36" r:id="rId137" display="https://nz.indeed.com/jobs?as_phr=%22sbt%22&amp;as_any=developer%20programmer%20engineer%20contractor%20freelancer" xr:uid="{3D62AD65-B0B8-3940-B646-CB1DF264DF81}"/>
    <hyperlink ref="J36" r:id="rId138" display="https://nz.indeed.com/jobs?as_phr=%22ant%22&amp;as_any=developer%20programmer%20engineer%20contractor%20freelancer" xr:uid="{31A1033C-85A7-8844-A76A-5A96757ED1CD}"/>
    <hyperlink ref="G37" r:id="rId139" display="https://ng.indeed.com/jobs?as_phr=%22maven%22&amp;as_any=developer%20programmer%20engineer%20contractor%20freelancer" xr:uid="{BD9E9563-07F4-C243-B76A-2C429179E006}"/>
    <hyperlink ref="H37" r:id="rId140" display="https://ng.indeed.com/jobs?as_phr=%22gradle%22&amp;as_any=developer%20programmer%20engineer%20contractor%20freelancer" xr:uid="{9FB839A8-47DD-5740-9772-B3A66A280391}"/>
    <hyperlink ref="I37" r:id="rId141" display="https://ng.indeed.com/jobs?as_phr=%22sbt%22&amp;as_any=developer%20programmer%20engineer%20contractor%20freelancer" xr:uid="{66A242A9-0EAE-1247-ADE3-19C8C4ACE377}"/>
    <hyperlink ref="J37" r:id="rId142" display="https://ng.indeed.com/jobs?as_phr=%22ant%22&amp;as_any=developer%20programmer%20engineer%20contractor%20freelancer" xr:uid="{AF8ECB23-FAD3-6B45-84BE-51A5A20E45FC}"/>
    <hyperlink ref="G38" r:id="rId143" display="https://no.indeed.com/jobs?as_phr=%22maven%22&amp;as_any=developer%20programmer%20engineer%20contractor%20freelancer%20utvikler%20programmerer%20ingenior%20entreprenor%20frilanser" xr:uid="{2D97F824-79BB-6245-92C8-1F494434D311}"/>
    <hyperlink ref="H38" r:id="rId144" display="https://no.indeed.com/jobs?as_phr=%22gradle%22&amp;as_any=developer%20programmer%20engineer%20contractor%20freelancer%20utvikler%20programmerer%20ingenior%20entreprenor%20frilanser" xr:uid="{1E493952-5310-524E-B358-95F0AD7F0FFC}"/>
    <hyperlink ref="I38" r:id="rId145" display="https://no.indeed.com/jobs?as_phr=%22sbt%22&amp;as_any=developer%20programmer%20engineer%20contractor%20freelancer%20utvikler%20programmerer%20ingenior%20entreprenor%20frilanser" xr:uid="{AF431536-FFB8-A743-881D-CB52D5578043}"/>
    <hyperlink ref="J38" r:id="rId146" display="https://no.indeed.com/jobs?as_phr=%22ant%22&amp;as_any=developer%20programmer%20engineer%20contractor%20freelancer%20utvikler%20programmerer%20ingenior%20entreprenor%20frilanser" xr:uid="{4D71DFF1-9DDD-1143-91F2-1EEC5717800D}"/>
    <hyperlink ref="G39" r:id="rId147" display="https://om.indeed.com/jobs?as_phr=%22maven%22&amp;as_any=developer%20programmer%20engineer%20contractor%20freelancer" xr:uid="{9EC33DF6-50D3-9544-9CF0-61AC599635BD}"/>
    <hyperlink ref="H39" r:id="rId148" display="https://om.indeed.com/jobs?as_phr=%22gradle%22&amp;as_any=developer%20programmer%20engineer%20contractor%20freelancer" xr:uid="{124CA00E-797D-FE48-90E3-8831D0424AED}"/>
    <hyperlink ref="I39" r:id="rId149" display="https://om.indeed.com/jobs?as_phr=%22sbt%22&amp;as_any=developer%20programmer%20engineer%20contractor%20freelancer" xr:uid="{E4821499-F0CA-7C4A-AF3A-523906D6EED6}"/>
    <hyperlink ref="J39" r:id="rId150" display="https://om.indeed.com/jobs?as_phr=%22ant%22&amp;as_any=developer%20programmer%20engineer%20contractor%20freelancer" xr:uid="{6DFEEB64-3DE9-444B-9AD5-F562619384C0}"/>
    <hyperlink ref="G40" r:id="rId151" display="https://pk.indeed.com/jobs?as_phr=%22maven%22&amp;as_any=developer%20programmer%20engineer%20contractor%20freelancer" xr:uid="{5D9A5832-77EA-6249-AD18-8985FC1D7816}"/>
    <hyperlink ref="H40" r:id="rId152" display="https://pk.indeed.com/jobs?as_phr=%22gradle%22&amp;as_any=developer%20programmer%20engineer%20contractor%20freelancer" xr:uid="{5A8CF299-429C-3F4C-B91C-E8565E50C4B8}"/>
    <hyperlink ref="I40" r:id="rId153" display="https://pk.indeed.com/jobs?as_phr=%22sbt%22&amp;as_any=developer%20programmer%20engineer%20contractor%20freelancer" xr:uid="{152B3D81-3DB8-504A-9CF2-CE2ADAEABF97}"/>
    <hyperlink ref="J40" r:id="rId154" display="https://pk.indeed.com/jobs?as_phr=%22ant%22&amp;as_any=developer%20programmer%20engineer%20contractor%20freelancer" xr:uid="{0EDF4806-7E9E-1F40-93E3-3C185A18867E}"/>
    <hyperlink ref="G41" r:id="rId155" display="https://pa.indeed.com/jobs?as_phr=%22maven%22&amp;as_any=developer%20programmer%20engineer%20contractor%20freelancer%20desarrollador%20desarrolladora%20programadora%20programador%20ingeniero%20ingeniera%20contratista%20contrata%20autonomo" xr:uid="{0A8E36C9-7B1A-6F4E-8B39-A8ECA420C5B0}"/>
    <hyperlink ref="H41" r:id="rId156" display="https://pa.indeed.com/jobs?as_phr=%22gradle%22&amp;as_any=developer%20programmer%20engineer%20contractor%20freelancer%20desarrollador%20desarrolladora%20programadora%20programador%20ingeniero%20ingeniera%20contratista%20contrata%20autonomo" xr:uid="{199F58E4-641F-544C-AACD-40A77DC516A6}"/>
    <hyperlink ref="I41" r:id="rId157" display="https://pa.indeed.com/jobs?as_phr=%22sbt%22&amp;as_any=developer%20programmer%20engineer%20contractor%20freelancer%20desarrollador%20desarrolladora%20programadora%20programador%20ingeniero%20ingeniera%20contratista%20contrata%20autonomo" xr:uid="{E6D186C8-48B3-7743-9FB6-3650C4718935}"/>
    <hyperlink ref="J41" r:id="rId158" display="https://pa.indeed.com/jobs?as_phr=%22ant%22&amp;as_any=developer%20programmer%20engineer%20contractor%20freelancer%20desarrollador%20desarrolladora%20programadora%20programador%20ingeniero%20ingeniera%20contratista%20contrata%20autonomo" xr:uid="{D588AEF9-6C82-ED45-8838-D0AFD8C0E9B7}"/>
    <hyperlink ref="G42" r:id="rId159" display="https://pe.indeed.com/jobs?as_phr=%22maven%22&amp;as_any=developer%20programmer%20engineer%20contractor%20freelancer%20desarrollador%20desarrolladora%20programadora%20programador%20ingeniero%20ingeniera%20contratista%20contrata%20autonomo" xr:uid="{0158D833-74EC-3240-8978-2681B77899BD}"/>
    <hyperlink ref="H42" r:id="rId160" display="https://pe.indeed.com/jobs?as_phr=%22gradle%22&amp;as_any=developer%20programmer%20engineer%20contractor%20freelancer%20desarrollador%20desarrolladora%20programadora%20programador%20ingeniero%20ingeniera%20contratista%20contrata%20autonomo" xr:uid="{A77E5F3E-F375-9C4C-B1CA-625F9535EB05}"/>
    <hyperlink ref="I42" r:id="rId161" display="https://pe.indeed.com/jobs?as_phr=%22sbt%22&amp;as_any=developer%20programmer%20engineer%20contractor%20freelancer%20desarrollador%20desarrolladora%20programadora%20programador%20ingeniero%20ingeniera%20contratista%20contrata%20autonomo" xr:uid="{5F0A8280-309C-494F-8DFE-43429247D2D8}"/>
    <hyperlink ref="J42" r:id="rId162" display="https://pe.indeed.com/jobs?as_phr=%22ant%22&amp;as_any=developer%20programmer%20engineer%20contractor%20freelancer%20desarrollador%20desarrolladora%20programadora%20programador%20ingeniero%20ingeniera%20contratista%20contrata%20autonomo" xr:uid="{2F45ED0D-27AB-D944-8DA5-1A61EFE30827}"/>
    <hyperlink ref="G43" r:id="rId163" display="https://ph.indeed.com/jobs?as_phr=%22maven%22&amp;as_any=developer%20programmer%20engineer%20contractor%20freelancer" xr:uid="{8F5F935C-DD89-DE42-A8AE-F7344FD1BBFD}"/>
    <hyperlink ref="H43" r:id="rId164" display="https://ph.indeed.com/jobs?as_phr=%22gradle%22&amp;as_any=developer%20programmer%20engineer%20contractor%20freelancer" xr:uid="{D7699A7C-A9E4-844F-8895-DA7077D0CFB8}"/>
    <hyperlink ref="I43" r:id="rId165" display="https://ph.indeed.com/jobs?as_phr=%22sbt%22&amp;as_any=developer%20programmer%20engineer%20contractor%20freelancer" xr:uid="{8447B510-D033-9648-B2D6-7E73685D033A}"/>
    <hyperlink ref="J43" r:id="rId166" display="https://ph.indeed.com/jobs?as_phr=%22ant%22&amp;as_any=developer%20programmer%20engineer%20contractor%20freelancer" xr:uid="{DDE429B9-40C0-4341-8A72-BFF746E9E60A}"/>
    <hyperlink ref="G44" r:id="rId167" display="https://pl.indeed.com/jobs?as_phr=%22maven%22&amp;as_any=developer%20programmer%20engineer%20contractor%20freelancer%20programista%20deweloper%20inzynier%20kontrahent%20%22wolny%20strzelec%22" xr:uid="{EF5F56C3-0BCB-CC4F-B6C0-4C48BD7D188D}"/>
    <hyperlink ref="H44" r:id="rId168" display="https://pl.indeed.com/jobs?as_phr=%22gradle%22&amp;as_any=developer%20programmer%20engineer%20contractor%20freelancer%20programista%20deweloper%20inzynier%20kontrahent%20%22wolny%20strzelec%22" xr:uid="{FBC52735-E267-3F49-B639-1FFFF8232A44}"/>
    <hyperlink ref="I44" r:id="rId169" display="https://pl.indeed.com/jobs?as_phr=%22sbt%22&amp;as_any=developer%20programmer%20engineer%20contractor%20freelancer%20programista%20deweloper%20inzynier%20kontrahent%20%22wolny%20strzelec%22" xr:uid="{0A0B3D0A-3951-6B42-9D5D-0788AE90D95A}"/>
    <hyperlink ref="J44" r:id="rId170" display="https://pl.indeed.com/jobs?as_phr=%22ant%22&amp;as_any=developer%20programmer%20engineer%20contractor%20freelancer%20programista%20deweloper%20inzynier%20kontrahent%20%22wolny%20strzelec%22" xr:uid="{AC45F9B5-9DE2-AF4D-8F1F-87BD4F146C88}"/>
    <hyperlink ref="G45" r:id="rId171" display="https://pt.indeed.com/jobs?as_phr=%22maven%22&amp;as_any=developer%20programmer%20engineer%20contractor%20freelancer%20desenvolvedor%20desenvolvedora%20programadora%20programador%20engenheiro%20engenheira%20contratante%20%22trabalhador%20autonomo%22" xr:uid="{220A2F05-1C71-C94E-9C30-84D624416B97}"/>
    <hyperlink ref="H45" r:id="rId172" display="https://pt.indeed.com/jobs?as_phr=%22gradle%22&amp;as_any=developer%20programmer%20engineer%20contractor%20freelancer%20desenvolvedor%20desenvolvedora%20programadora%20programador%20engenheiro%20engenheira%20contratante%20%22trabalhador%20autonomo%22" xr:uid="{80851762-9608-8D43-A4C8-919B6BBA6C09}"/>
    <hyperlink ref="I45" r:id="rId173" display="https://pt.indeed.com/jobs?as_phr=%22sbt%22&amp;as_any=developer%20programmer%20engineer%20contractor%20freelancer%20desenvolvedor%20desenvolvedora%20programadora%20programador%20engenheiro%20engenheira%20contratante%20%22trabalhador%20autonomo%22" xr:uid="{F944E5E8-7CCA-A74D-9993-D6B254D29197}"/>
    <hyperlink ref="J45" r:id="rId174" display="https://pt.indeed.com/jobs?as_phr=%22ant%22&amp;as_any=developer%20programmer%20engineer%20contractor%20freelancer%20desenvolvedor%20desenvolvedora%20programadora%20programador%20engenheiro%20engenheira%20contratante%20%22trabalhador%20autonomo%22" xr:uid="{83D3F4CF-1B56-894A-B6D2-35531DC7F79E}"/>
    <hyperlink ref="G46" r:id="rId175" display="https://qa.indeed.com/jobs?as_phr=%22maven%22&amp;as_any=developer%20programmer%20engineer%20contractor%20freelancer" xr:uid="{0C21D6C2-FBE2-8B47-88DA-9A12F24BD187}"/>
    <hyperlink ref="H46" r:id="rId176" display="https://qa.indeed.com/jobs?as_phr=%22gradle%22&amp;as_any=developer%20programmer%20engineer%20contractor%20freelancer" xr:uid="{140EFB3B-2D62-9946-A007-51C1E780F9C8}"/>
    <hyperlink ref="I46" r:id="rId177" display="https://qa.indeed.com/jobs?as_phr=%22sbt%22&amp;as_any=developer%20programmer%20engineer%20contractor%20freelancer" xr:uid="{2B4BF71C-0871-8B44-BFB2-5D05F8D08424}"/>
    <hyperlink ref="J46" r:id="rId178" display="https://qa.indeed.com/jobs?as_phr=%22ant%22&amp;as_any=developer%20programmer%20engineer%20contractor%20freelancer" xr:uid="{67FF8B54-4341-6043-BF0A-F60CFF1C215E}"/>
    <hyperlink ref="G47" r:id="rId179" display="https://ro.indeed.com/jobs?as_phr=%22maven%22" xr:uid="{8B63F935-CFFB-C448-BBE7-C407135DD8F5}"/>
    <hyperlink ref="H47" r:id="rId180" display="https://ro.indeed.com/jobs?as_phr=%22gradle%22" xr:uid="{35B4AEC5-C4CE-3C42-A173-239CF43F0A15}"/>
    <hyperlink ref="I47" r:id="rId181" display="https://ro.indeed.com/jobs?as_phr=%22sbt%22" xr:uid="{E29E3681-C5B9-1C4B-A2C3-5CB765FABF38}"/>
    <hyperlink ref="J47" r:id="rId182" display="https://ro.indeed.com/jobs?as_phr=%22ant%22" xr:uid="{475F5AA9-C7DA-914F-968F-BDCDBF56D23E}"/>
    <hyperlink ref="G48" r:id="rId183" display="https://sa.indeed.com/jobs?as_phr=%22maven%22&amp;as_any=developer%20programmer%20engineer%20contractor%20freelancer" xr:uid="{E98B6F46-5D95-0C49-97E6-FC2EE1C730C8}"/>
    <hyperlink ref="H48" r:id="rId184" display="https://sa.indeed.com/jobs?as_phr=%22gradle%22&amp;as_any=developer%20programmer%20engineer%20contractor%20freelancer" xr:uid="{136834E1-1B0D-A548-AAF6-7E74A9448426}"/>
    <hyperlink ref="I48" r:id="rId185" display="https://sa.indeed.com/jobs?as_phr=%22sbt%22&amp;as_any=developer%20programmer%20engineer%20contractor%20freelancer" xr:uid="{F4FEBEB0-A1AD-2649-A94F-966A41911965}"/>
    <hyperlink ref="J48" r:id="rId186" display="https://sa.indeed.com/jobs?as_phr=%22ant%22&amp;as_any=developer%20programmer%20engineer%20contractor%20freelancer" xr:uid="{DFAEB40E-BA73-5B4E-96CC-0D6C53086FE5}"/>
    <hyperlink ref="G49" r:id="rId187" display="https://sg.indeed.com/jobs?as_phr=%22maven%22&amp;as_any=developer%20programmer%20engineer%20contractor%20freelancer" xr:uid="{C18FA835-0577-2A4A-9E49-042BC37E9F1C}"/>
    <hyperlink ref="H49" r:id="rId188" display="https://sg.indeed.com/jobs?as_phr=%22gradle%22&amp;as_any=developer%20programmer%20engineer%20contractor%20freelancer" xr:uid="{EB6CC9D8-CD32-A04A-BEA2-8BC8BFFEB415}"/>
    <hyperlink ref="I49" r:id="rId189" display="https://sg.indeed.com/jobs?as_phr=%22sbt%22&amp;as_any=developer%20programmer%20engineer%20contractor%20freelancer" xr:uid="{A4901D28-89CB-D44D-A715-7C9DFAF8E584}"/>
    <hyperlink ref="J49" r:id="rId190" display="https://sg.indeed.com/jobs?as_phr=%22ant%22&amp;as_any=developer%20programmer%20engineer%20contractor%20freelancer" xr:uid="{5505592D-6A5C-1C40-A275-A1E0A3A2C83D}"/>
    <hyperlink ref="G50" r:id="rId191" display="https://za.indeed.com/jobs?as_phr=%22maven%22&amp;as_any=developer%20programmer%20engineer%20contractor%20freelancer" xr:uid="{15847A47-D6F5-564F-8B1E-BAFF5F0B278B}"/>
    <hyperlink ref="H50" r:id="rId192" display="https://za.indeed.com/jobs?as_phr=%22gradle%22&amp;as_any=developer%20programmer%20engineer%20contractor%20freelancer" xr:uid="{55323133-6CCF-0840-893A-CAEAD65E1A9E}"/>
    <hyperlink ref="I50" r:id="rId193" display="https://za.indeed.com/jobs?as_phr=%22sbt%22&amp;as_any=developer%20programmer%20engineer%20contractor%20freelancer" xr:uid="{3EBA31BF-78E5-074C-BEEE-D6D3FBE49084}"/>
    <hyperlink ref="J50" r:id="rId194" display="https://za.indeed.com/jobs?as_phr=%22ant%22&amp;as_any=developer%20programmer%20engineer%20contractor%20freelancer" xr:uid="{557792E1-524A-274E-9A65-F5823B2B94BC}"/>
    <hyperlink ref="G51" r:id="rId195" display="https://kr.indeed.com/jobs?as_phr=%22maven%22" xr:uid="{AC12FCAC-257C-9C47-8364-B4A7CD1E5300}"/>
    <hyperlink ref="H51" r:id="rId196" display="https://kr.indeed.com/jobs?as_phr=%22gradle%22" xr:uid="{37A07876-E76D-0B41-A968-1360E8408DB8}"/>
    <hyperlink ref="I51" r:id="rId197" display="https://kr.indeed.com/jobs?as_phr=%22sbt%22" xr:uid="{7EE6DD55-F4EA-8349-A838-E20CA2E76026}"/>
    <hyperlink ref="J51" r:id="rId198" display="https://kr.indeed.com/jobs?as_phr=%22ant%22" xr:uid="{F37E35A2-8CC7-1D48-9235-557E661358AE}"/>
    <hyperlink ref="G52" r:id="rId199" display="https://es.indeed.com/jobs?as_phr=%22maven%22&amp;as_any=developer%20programmer%20engineer%20contractor%20freelancer%20desarrollador%20desarrolladora%20programadora%20programador%20ingeniero%20ingeniera%20contratista%20contrata%20autonomo" xr:uid="{EB4A51BD-CF01-944B-96A3-BFA4F2C9755B}"/>
    <hyperlink ref="H52" r:id="rId200" display="https://es.indeed.com/jobs?as_phr=%22gradle%22&amp;as_any=developer%20programmer%20engineer%20contractor%20freelancer%20desarrollador%20desarrolladora%20programadora%20programador%20ingeniero%20ingeniera%20contratista%20contrata%20autonomo" xr:uid="{D7831E64-D29D-2645-8650-97B7FBCF1030}"/>
    <hyperlink ref="I52" r:id="rId201" display="https://es.indeed.com/jobs?as_phr=%22sbt%22&amp;as_any=developer%20programmer%20engineer%20contractor%20freelancer%20desarrollador%20desarrolladora%20programadora%20programador%20ingeniero%20ingeniera%20contratista%20contrata%20autonomo" xr:uid="{5C62F4E5-799C-BF48-8B98-D894340A1D55}"/>
    <hyperlink ref="J52" r:id="rId202" display="https://es.indeed.com/jobs?as_phr=%22ant%22&amp;as_any=developer%20programmer%20engineer%20contractor%20freelancer%20desarrollador%20desarrolladora%20programadora%20programador%20ingeniero%20ingeniera%20contratista%20contrata%20autonomo" xr:uid="{D4E72069-4202-AD41-B6FB-8EBD65B1DA34}"/>
    <hyperlink ref="G53" r:id="rId203" display="https://se.indeed.com/jobs?as_phr=%22maven%22&amp;as_any=developer%20programmer%20engineer%20contractor%20freelancer%20utvecklare%20programmerare%20ingenjor%20entreprenor%20frilansare" xr:uid="{E57F8899-BBB4-3A4C-83AE-55120A9CE10B}"/>
    <hyperlink ref="H53" r:id="rId204" display="https://se.indeed.com/jobs?as_phr=%22gradle%22&amp;as_any=developer%20programmer%20engineer%20contractor%20freelancer%20utvecklare%20programmerare%20ingenjor%20entreprenor%20frilansare" xr:uid="{7B717C9B-4C09-1A4C-ADC4-B5E760B95B47}"/>
    <hyperlink ref="I53" r:id="rId205" display="https://se.indeed.com/jobs?as_phr=%22sbt%22&amp;as_any=developer%20programmer%20engineer%20contractor%20freelancer%20utvecklare%20programmerare%20ingenjor%20entreprenor%20frilansare" xr:uid="{D5CE053A-C63C-B94B-87AB-9AE34CB8756B}"/>
    <hyperlink ref="J53" r:id="rId206" display="https://se.indeed.com/jobs?as_phr=%22ant%22&amp;as_any=developer%20programmer%20engineer%20contractor%20freelancer%20utvecklare%20programmerare%20ingenjor%20entreprenor%20frilansare" xr:uid="{1FFDA16F-3357-BF47-86D9-B3A2C2059D29}"/>
    <hyperlink ref="G54" r:id="rId207" display="https://ch.indeed.com/jobs?as_phr=%22maven%22&amp;as_any=developer%20programmer%20engineer%20contractor%20freelancer%20programmierer%20programmiererin%20entwickler%20entwicklerin%20freiberufler%20freiberuflerin" xr:uid="{9DF845B3-2D68-C248-84F9-535B8E20B12B}"/>
    <hyperlink ref="H54" r:id="rId208" display="https://ch.indeed.com/jobs?as_phr=%22gradle%22&amp;as_any=developer%20programmer%20engineer%20contractor%20freelancer%20programmierer%20programmiererin%20entwickler%20entwicklerin%20freiberufler%20freiberuflerin" xr:uid="{3463AF4E-DE3C-534B-A8F2-7D448A86C628}"/>
    <hyperlink ref="I54" r:id="rId209" display="https://ch.indeed.com/jobs?as_phr=%22sbt%22&amp;as_any=developer%20programmer%20engineer%20contractor%20freelancer%20programmierer%20programmiererin%20entwickler%20entwicklerin%20freiberufler%20freiberuflerin" xr:uid="{47645830-7747-FF40-BA03-95AA4D54E602}"/>
    <hyperlink ref="J54" r:id="rId210" display="https://ch.indeed.com/jobs?as_phr=%22ant%22&amp;as_any=developer%20programmer%20engineer%20contractor%20freelancer%20programmierer%20programmiererin%20entwickler%20entwicklerin%20freiberufler%20freiberuflerin" xr:uid="{DC87CFB4-C605-4440-BF77-95B1ED07E121}"/>
    <hyperlink ref="G55" r:id="rId211" display="https://tw.indeed.com/jobs?as_phr=%22maven%22" xr:uid="{C7D6D464-CE18-7E4C-8302-B74AAF5BAF04}"/>
    <hyperlink ref="H55" r:id="rId212" display="https://tw.indeed.com/jobs?as_phr=%22gradle%22" xr:uid="{0636F009-C3AA-0D4E-A9C7-D244ACD2D9E8}"/>
    <hyperlink ref="I55" r:id="rId213" display="https://tw.indeed.com/jobs?as_phr=%22sbt%22" xr:uid="{2A95E733-CE15-0848-A16F-79D4B67CEC82}"/>
    <hyperlink ref="J55" r:id="rId214" display="https://tw.indeed.com/jobs?as_phr=%22ant%22" xr:uid="{309DDC02-1DD2-7047-AA76-F1A4C533F37E}"/>
    <hyperlink ref="G56" r:id="rId215" display="https://th.indeed.com/jobs?as_phr=%22maven%22&amp;as_any=developer%20programmer%20engineer%20contractor%20freelancer" xr:uid="{1D013CC0-E94A-8143-AD70-D258A2558C2C}"/>
    <hyperlink ref="H56" r:id="rId216" display="https://th.indeed.com/jobs?as_phr=%22gradle%22&amp;as_any=developer%20programmer%20engineer%20contractor%20freelancer" xr:uid="{981D2B5A-44A3-D94A-843E-A029EBE88CF5}"/>
    <hyperlink ref="I56" r:id="rId217" display="https://th.indeed.com/jobs?as_phr=%22sbt%22&amp;as_any=developer%20programmer%20engineer%20contractor%20freelancer" xr:uid="{61509097-1539-1F48-90AF-0C0D1FC4F1F7}"/>
    <hyperlink ref="J56" r:id="rId218" display="https://th.indeed.com/jobs?as_phr=%22ant%22&amp;as_any=developer%20programmer%20engineer%20contractor%20freelancer" xr:uid="{975AB463-2618-0C4E-B061-227A09F9318B}"/>
    <hyperlink ref="G57" r:id="rId219" display="https://tr.indeed.com/jobs?as_phr=%22maven%22&amp;as_any=developer%20programmer%20engineer%20contractor%20freelancer%20gelistirici%20programci%20muhendis%20meteahhit%20%22serbest%20calisan%22" xr:uid="{7ADAB1F3-2948-9F45-B172-BEF3B243F350}"/>
    <hyperlink ref="H57" r:id="rId220" display="https://tr.indeed.com/jobs?as_phr=%22gradle%22&amp;as_any=developer%20programmer%20engineer%20contractor%20freelancer%20gelistirici%20programci%20muhendis%20meteahhit%20%22serbest%20calisan%22" xr:uid="{30DF987F-A642-BC42-8776-DC93591CAB2C}"/>
    <hyperlink ref="I57" r:id="rId221" display="https://tr.indeed.com/jobs?as_phr=%22sbt%22&amp;as_any=developer%20programmer%20engineer%20contractor%20freelancer%20gelistirici%20programci%20muhendis%20meteahhit%20%22serbest%20calisan%22" xr:uid="{EEB60AEC-F90A-B54C-87B0-60423D2B7836}"/>
    <hyperlink ref="J57" r:id="rId222" display="https://tr.indeed.com/jobs?as_phr=%22ant%22&amp;as_any=developer%20programmer%20engineer%20contractor%20freelancer%20gelistirici%20programci%20muhendis%20meteahhit%20%22serbest%20calisan%22" xr:uid="{2CB3A644-AC55-144A-A9AD-8C4CCE11836B}"/>
    <hyperlink ref="G58" r:id="rId223" display="https://ua.indeed.com/jobs?as_phr=%22maven%22" xr:uid="{C16C1ADB-3102-D445-879F-D2F3A0D65C97}"/>
    <hyperlink ref="H58" r:id="rId224" display="https://ua.indeed.com/jobs?as_phr=%22gradle%22" xr:uid="{7A23161B-6D18-CE4F-B79E-6A43B3B8CAFC}"/>
    <hyperlink ref="I58" r:id="rId225" display="https://ua.indeed.com/jobs?as_phr=%22sbt%22" xr:uid="{F1772923-7ACE-654B-8E4B-BDB93E4CD121}"/>
    <hyperlink ref="J58" r:id="rId226" display="https://ua.indeed.com/jobs?as_phr=%22ant%22" xr:uid="{54C70229-B7BA-7143-AA4B-8B344280E0D3}"/>
    <hyperlink ref="G59" r:id="rId227" display="https://ae.indeed.com/jobs?as_phr=%22maven%22&amp;as_any=developer%20programmer%20engineer%20contractor%20freelancer" xr:uid="{D055B299-F2A8-2D41-B369-24EC92479503}"/>
    <hyperlink ref="H59" r:id="rId228" display="https://ae.indeed.com/jobs?as_phr=%22gradle%22&amp;as_any=developer%20programmer%20engineer%20contractor%20freelancer" xr:uid="{3B528068-063E-AB40-BEBE-2213A235AD56}"/>
    <hyperlink ref="I59" r:id="rId229" display="https://ae.indeed.com/jobs?as_phr=%22sbt%22&amp;as_any=developer%20programmer%20engineer%20contractor%20freelancer" xr:uid="{08241FEF-6635-5046-8729-7A80203A6A43}"/>
    <hyperlink ref="J59" r:id="rId230" display="https://ae.indeed.com/jobs?as_phr=%22ant%22&amp;as_any=developer%20programmer%20engineer%20contractor%20freelancer" xr:uid="{6F56339E-4A29-2C40-AA49-DA4771F49EF1}"/>
    <hyperlink ref="G60" r:id="rId231" display="https://uk.indeed.com/jobs?as_phr=%22maven%22&amp;as_any=developer%20programmer%20engineer%20contractor%20freelancer" xr:uid="{403BA5AE-0621-F940-967E-F869FFC17485}"/>
    <hyperlink ref="H60" r:id="rId232" display="https://uk.indeed.com/jobs?as_phr=%22gradle%22&amp;as_any=developer%20programmer%20engineer%20contractor%20freelancer" xr:uid="{A0D5CE0F-C7D8-764A-97FA-754F3F762C22}"/>
    <hyperlink ref="I60" r:id="rId233" display="https://uk.indeed.com/jobs?as_phr=%22sbt%22&amp;as_any=developer%20programmer%20engineer%20contractor%20freelancer" xr:uid="{03E9DC21-277A-974E-9C85-34E42A218455}"/>
    <hyperlink ref="J60" r:id="rId234" display="https://uk.indeed.com/jobs?as_phr=%22ant%22&amp;as_any=developer%20programmer%20engineer%20contractor%20freelancer" xr:uid="{537D66B8-D8CC-D64B-B62F-69E5CB0B0DC6}"/>
    <hyperlink ref="G61" r:id="rId235" display="https://uy.indeed.com/jobs?as_phr=%22maven%22&amp;as_any=developer%20programmer%20engineer%20contractor%20freelancer%20desarrollador%20desarrolladora%20programadora%20programador%20ingeniero%20ingeniera%20contratista%20contrata%20autonomo" xr:uid="{202817FB-AF58-0646-AF89-652FAAD01B79}"/>
    <hyperlink ref="H61" r:id="rId236" display="https://uy.indeed.com/jobs?as_phr=%22gradle%22&amp;as_any=developer%20programmer%20engineer%20contractor%20freelancer%20desarrollador%20desarrolladora%20programadora%20programador%20ingeniero%20ingeniera%20contratista%20contrata%20autonomo" xr:uid="{4705BEE3-EFE8-BF4A-8597-1BAC4E4B2120}"/>
    <hyperlink ref="I61" r:id="rId237" display="https://uy.indeed.com/jobs?as_phr=%22sbt%22&amp;as_any=developer%20programmer%20engineer%20contractor%20freelancer%20desarrollador%20desarrolladora%20programadora%20programador%20ingeniero%20ingeniera%20contratista%20contrata%20autonomo" xr:uid="{7BE133B3-7271-EC4A-B32A-5F4795937BE4}"/>
    <hyperlink ref="J61" r:id="rId238" display="https://uy.indeed.com/jobs?as_phr=%22ant%22&amp;as_any=developer%20programmer%20engineer%20contractor%20freelancer%20desarrollador%20desarrolladora%20programadora%20programador%20ingeniero%20ingeniera%20contratista%20contrata%20autonomo" xr:uid="{84D1265A-82E3-D943-BB1E-D34950421932}"/>
    <hyperlink ref="G62" r:id="rId239" display="https://www.indeed.com/jobs?as_phr=%22maven%22&amp;as_any=developer%20programmer%20engineer%20contractor%20freelancer" xr:uid="{A2FE92A8-F93D-4E4B-A842-572420E47E3F}"/>
    <hyperlink ref="H62" r:id="rId240" display="https://www.indeed.com/jobs?as_phr=%22gradle%22&amp;as_any=developer%20programmer%20engineer%20contractor%20freelancer" xr:uid="{C6FD0A18-FCAA-714B-910F-8007E5C9790C}"/>
    <hyperlink ref="I62" r:id="rId241" display="https://www.indeed.com/jobs?as_phr=%22sbt%22&amp;as_any=developer%20programmer%20engineer%20contractor%20freelancer" xr:uid="{4390091E-6A79-F346-96EB-7D233BCE1FB8}"/>
    <hyperlink ref="J62" r:id="rId242" display="https://www.indeed.com/jobs?as_phr=%22ant%22&amp;as_any=developer%20programmer%20engineer%20contractor%20freelancer" xr:uid="{A39D9FC0-880D-DF4A-8C6D-01161B76494B}"/>
    <hyperlink ref="G63" r:id="rId243" display="https://ve.indeed.com/jobs?as_phr=%22maven%22&amp;as_any=developer%20programmer%20engineer%20contractor%20freelancer%20desarrollador%20desarrolladora%20programadora%20programador%20ingeniero%20ingeniera%20contratista%20contrata%20autonomo" xr:uid="{D176C0CB-2506-F248-8D9B-0253471189E8}"/>
    <hyperlink ref="H63" r:id="rId244" display="https://ve.indeed.com/jobs?as_phr=%22gradle%22&amp;as_any=developer%20programmer%20engineer%20contractor%20freelancer%20desarrollador%20desarrolladora%20programadora%20programador%20ingeniero%20ingeniera%20contratista%20contrata%20autonomo" xr:uid="{AA7A7D5C-DA9E-A047-A6C6-38FF7367C5BC}"/>
    <hyperlink ref="I63" r:id="rId245" display="https://ve.indeed.com/jobs?as_phr=%22sbt%22&amp;as_any=developer%20programmer%20engineer%20contractor%20freelancer%20desarrollador%20desarrolladora%20programadora%20programador%20ingeniero%20ingeniera%20contratista%20contrata%20autonomo" xr:uid="{67ACDF29-E0D9-6E49-939A-B71566C0711E}"/>
    <hyperlink ref="J63" r:id="rId246" display="https://ve.indeed.com/jobs?as_phr=%22ant%22&amp;as_any=developer%20programmer%20engineer%20contractor%20freelancer%20desarrollador%20desarrolladora%20programadora%20programador%20ingeniero%20ingeniera%20contratista%20contrata%20autonomo" xr:uid="{D149048E-5423-2D42-8646-00BCE2B0BED6}"/>
    <hyperlink ref="G64" r:id="rId247" display="https://vn.indeed.com/jobs?as_phr=%22maven%22&amp;as_any=developer%20programmer%20engineer%20contractor%20freelancer" xr:uid="{825697F0-48C7-6443-B50A-FB2AC8C69982}"/>
    <hyperlink ref="H64" r:id="rId248" display="https://vn.indeed.com/jobs?as_phr=%22gradle%22&amp;as_any=developer%20programmer%20engineer%20contractor%20freelancer" xr:uid="{F66961ED-B540-6247-AA86-41887ACAD9C8}"/>
    <hyperlink ref="I64" r:id="rId249" display="https://vn.indeed.com/jobs?as_phr=%22sbt%22&amp;as_any=developer%20programmer%20engineer%20contractor%20freelancer" xr:uid="{3D6D2C4E-5E26-2847-9D4E-F594CEB275C7}"/>
    <hyperlink ref="J64" r:id="rId250" display="https://vn.indeed.com/jobs?as_phr=%22ant%22&amp;as_any=developer%20programmer%20engineer%20contractor%20freelancer" xr:uid="{464DA1CA-CC8A-8A4E-B041-9B0631322C74}"/>
    <hyperlink ref="D3" r:id="rId251" display="https://ar.indeed.com/jobs?as_phr=%22intellij%22&amp;as_any=developer%20programmer%20engineer%20contractor%20freelancer%20desarrollador%20desarrolladora%20programadora%20programador%20ingeniero%20ingeniera%20contratista%20contrata%20autonomo" xr:uid="{3AFFE04C-0C90-5B4F-B923-1967E35210ED}"/>
    <hyperlink ref="C3" r:id="rId252" display="https://ar.indeed.com/jobs?as_phr=%22eclipse%22&amp;as_any=developer%20programmer%20engineer%20contractor%20freelancer%20desarrollador%20desarrolladora%20programadora%20programador%20ingeniero%20ingeniera%20contratista%20contrata%20autonomo" xr:uid="{4FAC08F3-B6F0-3946-BE94-8F4C70E5C626}"/>
    <hyperlink ref="E3" r:id="rId253" display="https://ar.indeed.com/jobs?as_phr=%22netbeans%22&amp;as_any=developer%20programmer%20engineer%20contractor%20freelancer%20desarrollador%20desarrolladora%20programadora%20programador%20ingeniero%20ingeniera%20contratista%20contrata%20autonomo" xr:uid="{9BD3B595-8F17-3845-AAB6-D97774A67861}"/>
    <hyperlink ref="F3" r:id="rId254" display="https://ar.indeed.com/jobs?as_phr=%22visual+studio+code%22&amp;as_any=developer%20programmer%20engineer%20contractor%20freelancer%20desarrollador%20desarrolladora%20programadora%20programador%20ingeniero%20ingeniera%20contratista%20contrata%20autonomo" xr:uid="{C91C8446-F0FF-964D-9BA8-A72BCB9ACD60}"/>
    <hyperlink ref="D4" r:id="rId255" display="https://au.indeed.com/jobs?as_phr=%22intellij%22&amp;as_any=developer%20programmer%20engineer%20contractor%20freelancer" xr:uid="{70C5E15E-15F0-9345-9552-88C305E440D3}"/>
    <hyperlink ref="C4" r:id="rId256" display="https://au.indeed.com/jobs?as_phr=%22eclipse%22&amp;as_any=developer%20programmer%20engineer%20contractor%20freelancer" xr:uid="{2ACF1F64-E67E-FA4F-AEA4-1DFFC8B79E4F}"/>
    <hyperlink ref="E4" r:id="rId257" display="https://au.indeed.com/jobs?as_phr=%22netbeans%22&amp;as_any=developer%20programmer%20engineer%20contractor%20freelancer" xr:uid="{398117E1-6565-A146-9272-519E502FE454}"/>
    <hyperlink ref="F4" r:id="rId258" display="https://au.indeed.com/jobs?as_phr=%22visual+studio+code%22&amp;as_any=developer%20programmer%20engineer%20contractor%20freelancer" xr:uid="{EDDFD532-C640-E044-BD02-50A436C4E3E6}"/>
    <hyperlink ref="D5" r:id="rId259" display="https://at.indeed.com/jobs?as_phr=%22intellij%22&amp;as_any=developer%20programmer%20engineer%20contractor%20freelancer%20programmierer%20programmiererin%20entwickler%20entwicklerin%20freiberufler%20freiberuflerin" xr:uid="{80B75176-EBE5-694B-91C5-EFCF6E87C311}"/>
    <hyperlink ref="C5" r:id="rId260" display="https://at.indeed.com/jobs?as_phr=%22eclipse%22&amp;as_any=developer%20programmer%20engineer%20contractor%20freelancer%20programmierer%20programmiererin%20entwickler%20entwicklerin%20freiberufler%20freiberuflerin" xr:uid="{B3318F95-CC2A-FC4D-A1F9-ED0E98C563D4}"/>
    <hyperlink ref="E5" r:id="rId261" display="https://at.indeed.com/jobs?as_phr=%22netbeans%22&amp;as_any=developer%20programmer%20engineer%20contractor%20freelancer%20programmierer%20programmiererin%20entwickler%20entwicklerin%20freiberufler%20freiberuflerin" xr:uid="{DBC94E8E-9F67-7B4E-A834-D32064DBBC0F}"/>
    <hyperlink ref="F5" r:id="rId262" display="https://at.indeed.com/jobs?as_phr=%22visual+studio+code%22&amp;as_any=developer%20programmer%20engineer%20contractor%20freelancer%20programmierer%20programmiererin%20entwickler%20entwicklerin%20freiberufler%20freiberuflerin" xr:uid="{AD66DAB0-97F0-0E4E-9AAC-B47163F19815}"/>
    <hyperlink ref="D6" r:id="rId263" display="https://bh.indeed.com/jobs?as_phr=%22intellij%22&amp;as_any=developer%20programmer%20engineer%20contractor%20freelancer" xr:uid="{9AC6F325-6D91-DC48-96A7-5C8C57421855}"/>
    <hyperlink ref="C6" r:id="rId264" display="https://bh.indeed.com/jobs?as_phr=%22eclipse%22&amp;as_any=developer%20programmer%20engineer%20contractor%20freelancer" xr:uid="{6E081C7D-3BAB-C942-9F44-6C18A42EFD84}"/>
    <hyperlink ref="E6" r:id="rId265" display="https://bh.indeed.com/jobs?as_phr=%22netbeans%22&amp;as_any=developer%20programmer%20engineer%20contractor%20freelancer" xr:uid="{1ADD3444-DC6E-EF45-84D5-728C798A4555}"/>
    <hyperlink ref="F6" r:id="rId266" display="https://bh.indeed.com/jobs?as_phr=%22visual+studio+code%22&amp;as_any=developer%20programmer%20engineer%20contractor%20freelancer" xr:uid="{A754EA62-EFDF-1B4E-8894-5D4FC2299EE8}"/>
    <hyperlink ref="D7" r:id="rId267" display="https://be.indeed.com/jobs?as_phr=%22intellij%22&amp;as_any=developer%20programmer%20engineer%20contractor%20freelancer%20developpeur%20developpeuse%20programmeur%20programmeuse%20ingenieur%20ingenieure%20prestataire%20%22travailleur%20independant%22%20%22travailleur%20autonome%22" xr:uid="{E6712F81-53B5-7245-9AE6-F9E8194C5FAB}"/>
    <hyperlink ref="C7" r:id="rId268" display="https://be.indeed.com/jobs?as_phr=%22eclipse%22&amp;as_any=developer%20programmer%20engineer%20contractor%20freelancer%20developpeur%20developpeuse%20programmeur%20programmeuse%20ingenieur%20ingenieure%20prestataire%20%22travailleur%20independant%22%20%22travailleur%20autonome%22" xr:uid="{331FA319-F16A-6440-8D20-0C0959E9FF5D}"/>
    <hyperlink ref="E7" r:id="rId269" display="https://be.indeed.com/jobs?as_phr=%22netbeans%22&amp;as_any=developer%20programmer%20engineer%20contractor%20freelancer%20developpeur%20developpeuse%20programmeur%20programmeuse%20ingenieur%20ingenieure%20prestataire%20%22travailleur%20independant%22%20%22travailleur%20autonome%22" xr:uid="{47933626-8C8E-F04F-9F5F-7574350902D0}"/>
    <hyperlink ref="F7" r:id="rId270" display="https://be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xr:uid="{C332D6B7-6587-894B-87FD-76B1EF6AAD26}"/>
    <hyperlink ref="D8" r:id="rId271" display="https://br.indeed.com/jobs?as_phr=%22intellij%22&amp;as_any=developer%20programmer%20engineer%20contractor%20freelancer%20desenvolvedor%20desenvolvedora%20programadora%20programador%20engenheiro%20engenheira%20contratante%20%22trabalhador%20autonomo%22" xr:uid="{38963F83-48F8-D440-9A74-29A74266C454}"/>
    <hyperlink ref="C8" r:id="rId272" display="https://br.indeed.com/jobs?as_phr=%22eclipse%22&amp;as_any=developer%20programmer%20engineer%20contractor%20freelancer%20desenvolvedor%20desenvolvedora%20programadora%20programador%20engenheiro%20engenheira%20contratante%20%22trabalhador%20autonomo%22" xr:uid="{91DED3B7-2703-2646-AA3A-BCEA14D691A2}"/>
    <hyperlink ref="E8" r:id="rId273" display="https://br.indeed.com/jobs?as_phr=%22netbeans%22&amp;as_any=developer%20programmer%20engineer%20contractor%20freelancer%20desenvolvedor%20desenvolvedora%20programadora%20programador%20engenheiro%20engenheira%20contratante%20%22trabalhador%20autonomo%22" xr:uid="{F9CF4475-59D2-7947-BFCE-08E351646640}"/>
    <hyperlink ref="F8" r:id="rId274" display="https://br.indeed.com/jobs?as_phr=%22visual+studio+code%22&amp;as_any=developer%20programmer%20engineer%20contractor%20freelancer%20desenvolvedor%20desenvolvedora%20programadora%20programador%20engenheiro%20engenheira%20contratante%20%22trabalhador%20autonomo%22" xr:uid="{8B2CADDB-C810-4D42-B8AB-39998523918C}"/>
    <hyperlink ref="D9" r:id="rId275" display="https://ca.indeed.com/jobs?as_phr=%22intellij%22&amp;as_any=developer%20programmer%20engineer%20contractor%20freelancer" xr:uid="{7583F6F0-EF7B-534F-A32A-CEAB7FE81E65}"/>
    <hyperlink ref="C9" r:id="rId276" display="https://ca.indeed.com/jobs?as_phr=%22eclipse%22&amp;as_any=developer%20programmer%20engineer%20contractor%20freelancer" xr:uid="{4AA13A99-304E-694F-B764-E81858163A99}"/>
    <hyperlink ref="E9" r:id="rId277" display="https://ca.indeed.com/jobs?as_phr=%22netbeans%22&amp;as_any=developer%20programmer%20engineer%20contractor%20freelancer" xr:uid="{1335A253-08F4-1348-A9A1-43D1E9DD818A}"/>
    <hyperlink ref="F9" r:id="rId278" display="https://ca.indeed.com/jobs?as_phr=%22visual+studio+code%22&amp;as_any=developer%20programmer%20engineer%20contractor%20freelancer" xr:uid="{02315A82-F1E3-154F-841B-2F4102746B23}"/>
    <hyperlink ref="D10" r:id="rId279" display="https://cl.indeed.com/jobs?as_phr=%22intellij%22" xr:uid="{94630BFE-0257-B14D-B1FB-E6131CE56A33}"/>
    <hyperlink ref="C10" r:id="rId280" display="https://cl.indeed.com/jobs?as_phr=%22eclipse%22" xr:uid="{EAD65D35-F47C-C147-82C1-B85A444F640C}"/>
    <hyperlink ref="E10" r:id="rId281" display="https://cl.indeed.com/jobs?as_phr=%22netbeans%22" xr:uid="{4CEAA40D-421F-CB4D-AAD7-8C9DBBB2DBA8}"/>
    <hyperlink ref="F10" r:id="rId282" display="https://cl.indeed.com/jobs?as_phr=%22visual+studio+code%22" xr:uid="{1CEBC7E5-C6AB-BF45-8ECF-5021900756C0}"/>
    <hyperlink ref="D11" r:id="rId283" display="https://cn.indeed.com/jobs?as_phr=%22intellij%22" xr:uid="{58CABB18-3100-A244-BB2F-F110F492035B}"/>
    <hyperlink ref="C11" r:id="rId284" display="https://cn.indeed.com/jobs?as_phr=%22eclipse%22" xr:uid="{9844D063-97EB-EA45-82A3-81AF5202539B}"/>
    <hyperlink ref="E11" r:id="rId285" display="https://cn.indeed.com/jobs?as_phr=%22netbeans%22" xr:uid="{0FDF7AA9-A944-1945-A034-D28E66F54A95}"/>
    <hyperlink ref="F11" r:id="rId286" display="https://cn.indeed.com/jobs?as_phr=%22visual+studio+code%22" xr:uid="{448F9528-11A8-C742-A9B6-BA37A427DA9F}"/>
    <hyperlink ref="D12" r:id="rId287" display="https://co.indeed.com/jobs?as_phr=%22intellij%22&amp;as_any=developer%20programmer%20engineer%20contractor%20freelancer%20desarrollador%20desarrolladora%20programadora%20programador%20ingeniero%20ingeniera%20contratista%20contrata%20autonomo" xr:uid="{1B63BE45-F722-FA43-9986-783A7442C7C6}"/>
    <hyperlink ref="C12" r:id="rId288" display="https://co.indeed.com/jobs?as_phr=%22eclipse%22&amp;as_any=developer%20programmer%20engineer%20contractor%20freelancer%20desarrollador%20desarrolladora%20programadora%20programador%20ingeniero%20ingeniera%20contratista%20contrata%20autonomo" xr:uid="{0FDAAAD1-025A-CD40-A12B-8F2BC9E00A33}"/>
    <hyperlink ref="E12" r:id="rId289" display="https://co.indeed.com/jobs?as_phr=%22netbeans%22&amp;as_any=developer%20programmer%20engineer%20contractor%20freelancer%20desarrollador%20desarrolladora%20programadora%20programador%20ingeniero%20ingeniera%20contratista%20contrata%20autonomo" xr:uid="{3620A2FC-6312-DB49-8F13-450769F6B412}"/>
    <hyperlink ref="F12" r:id="rId290" display="https://co.indeed.com/jobs?as_phr=%22visual+studio+code%22&amp;as_any=developer%20programmer%20engineer%20contractor%20freelancer%20desarrollador%20desarrolladora%20programadora%20programador%20ingeniero%20ingeniera%20contratista%20contrata%20autonomo" xr:uid="{2644645F-0C6D-3643-94D4-65AC73ECF41A}"/>
    <hyperlink ref="D13" r:id="rId291" display="https://cr.indeed.com/jobs?as_phr=%22intellij%22&amp;as_any=developer%20programmer%20engineer%20contractor%20freelancer%20desarrollador%20desarrolladora%20programadora%20programador%20ingeniero%20ingeniera%20contratista%20contrata%20autonomo" xr:uid="{33519B5D-02D7-8F41-9171-0CCC2A11F509}"/>
    <hyperlink ref="C13" r:id="rId292" display="https://cr.indeed.com/jobs?as_phr=%22eclipse%22&amp;as_any=developer%20programmer%20engineer%20contractor%20freelancer%20desarrollador%20desarrolladora%20programadora%20programador%20ingeniero%20ingeniera%20contratista%20contrata%20autonomo" xr:uid="{9B3A6E41-D222-CA46-942D-956BCB8FE02B}"/>
    <hyperlink ref="E13" r:id="rId293" display="https://cr.indeed.com/jobs?as_phr=%22netbeans%22&amp;as_any=developer%20programmer%20engineer%20contractor%20freelancer%20desarrollador%20desarrolladora%20programadora%20programador%20ingeniero%20ingeniera%20contratista%20contrata%20autonomo" xr:uid="{EF4C4C58-BF08-534E-8C24-B1BE8D022F3B}"/>
    <hyperlink ref="F13" r:id="rId294" display="https://cr.indeed.com/jobs?as_phr=%22visual+studio+code%22&amp;as_any=developer%20programmer%20engineer%20contractor%20freelancer%20desarrollador%20desarrolladora%20programadora%20programador%20ingeniero%20ingeniera%20contratista%20contrata%20autonomo" xr:uid="{B1AF79C0-BD4B-054A-A2E2-E6B4588B5EA2}"/>
    <hyperlink ref="D14" r:id="rId295" display="https://cz.indeed.com/jobs?as_phr=%22intellij%22&amp;as_any=developer%20programmer%20engineer%20contractor%20freelancer%20vyvojar%20programator%20inzenyr%20dodavatel%20%22nezavisly%20pracovnik%22" xr:uid="{9C22B2D1-4B4D-1B4F-867A-06BF3E23094A}"/>
    <hyperlink ref="C14" r:id="rId296" display="https://cz.indeed.com/jobs?as_phr=%22eclipse%22&amp;as_any=developer%20programmer%20engineer%20contractor%20freelancer%20vyvojar%20programator%20inzenyr%20dodavatel%20%22nezavisly%20pracovnik%22" xr:uid="{5E2182CB-C451-674E-B38D-31FD4BC2ABB9}"/>
    <hyperlink ref="E14" r:id="rId297" display="https://cz.indeed.com/jobs?as_phr=%22netbeans%22&amp;as_any=developer%20programmer%20engineer%20contractor%20freelancer%20vyvojar%20programator%20inzenyr%20dodavatel%20%22nezavisly%20pracovnik%22" xr:uid="{25454F59-C1D1-BB47-8A6B-6595C78F6FF6}"/>
    <hyperlink ref="F14" r:id="rId298" display="https://cz.indeed.com/jobs?as_phr=%22visual+studio+code%22&amp;as_any=developer%20programmer%20engineer%20contractor%20freelancer%20vyvojar%20programator%20inzenyr%20dodavatel%20%22nezavisly%20pracovnik%22" xr:uid="{4743DFA9-82CF-0C4F-8613-03B41554AE25}"/>
    <hyperlink ref="D15" r:id="rId299" display="https://dk.indeed.com/jobs?as_phr=%22intellij%22" xr:uid="{036D4919-406A-9145-871D-13DF268865BC}"/>
    <hyperlink ref="C15" r:id="rId300" display="https://dk.indeed.com/jobs?as_phr=%22eclipse%22" xr:uid="{F394137F-7A9D-874B-9719-BBA6FCD2042A}"/>
    <hyperlink ref="E15" r:id="rId301" display="https://dk.indeed.com/jobs?as_phr=%22netbeans%22" xr:uid="{68F7108B-65E6-164A-9231-6EC2022D7661}"/>
    <hyperlink ref="F15" r:id="rId302" display="https://dk.indeed.com/jobs?as_phr=%22visual+studio+code%22" xr:uid="{6B70E239-22D7-3349-8E2D-D5D5812425E5}"/>
    <hyperlink ref="D16" r:id="rId303" display="https://ec.indeed.com/jobs?as_phr=%22intellij%22&amp;as_any=developer%20programmer%20engineer%20contractor%20freelancer%20desarrollador%20desarrolladora%20programadora%20programador%20ingeniero%20ingeniera%20contratista%20contrata%20autonomo" xr:uid="{7A162E1C-1DB5-1941-8609-C1FB9BBD48EF}"/>
    <hyperlink ref="C16" r:id="rId304" display="https://ec.indeed.com/jobs?as_phr=%22eclipse%22&amp;as_any=developer%20programmer%20engineer%20contractor%20freelancer%20desarrollador%20desarrolladora%20programadora%20programador%20ingeniero%20ingeniera%20contratista%20contrata%20autonomo" xr:uid="{AA2957B5-881D-7043-987B-11E75A77AB86}"/>
    <hyperlink ref="E16" r:id="rId305" display="https://ec.indeed.com/jobs?as_phr=%22netbeans%22&amp;as_any=developer%20programmer%20engineer%20contractor%20freelancer%20desarrollador%20desarrolladora%20programadora%20programador%20ingeniero%20ingeniera%20contratista%20contrata%20autonomo" xr:uid="{F1A385E9-EC89-3447-AC6E-099E73891417}"/>
    <hyperlink ref="F16" r:id="rId306" display="https://ec.indeed.com/jobs?as_phr=%22visual+studio+code%22&amp;as_any=developer%20programmer%20engineer%20contractor%20freelancer%20desarrollador%20desarrolladora%20programadora%20programador%20ingeniero%20ingeniera%20contratista%20contrata%20autonomo" xr:uid="{ADA06E42-8E1F-A34F-93DB-0F60F74104D7}"/>
    <hyperlink ref="D17" r:id="rId307" display="https://eg.indeed.com/jobs?as_phr=%22intellij%22" xr:uid="{DE72ED0A-5E68-D244-ABF1-FD408C8891C4}"/>
    <hyperlink ref="C17" r:id="rId308" display="https://eg.indeed.com/jobs?as_phr=%22eclipse%22" xr:uid="{1EE58283-6886-3340-A96C-87C7EA27A590}"/>
    <hyperlink ref="E17" r:id="rId309" display="https://eg.indeed.com/jobs?as_phr=%22netbeans%22" xr:uid="{69840F49-5699-4D4D-B215-2973B177CEB9}"/>
    <hyperlink ref="F17" r:id="rId310" display="https://eg.indeed.com/jobs?as_phr=%22visual+studio+code%22" xr:uid="{D2C2DB01-9AC9-E64E-AFC8-E0395B0FA703}"/>
    <hyperlink ref="D18" r:id="rId311" display="https://fi.indeed.com/jobs?as_phr=%22intellij%22&amp;as_any=developer%20programmer%20engineer%20contractor%20freelancer%20ohjelmistokehittaja%20ohjelmoija%20insinoori%20urakoitsija" xr:uid="{3C59D574-1E3F-2542-93C3-A87A408979CE}"/>
    <hyperlink ref="C18" r:id="rId312" display="https://fi.indeed.com/jobs?as_phr=%22eclipse%22&amp;as_any=developer%20programmer%20engineer%20contractor%20freelancer%20ohjelmistokehittaja%20ohjelmoija%20insinoori%20urakoitsija" xr:uid="{322829C4-3804-E743-A67E-C909EECCFAFD}"/>
    <hyperlink ref="E18" r:id="rId313" display="https://fi.indeed.com/jobs?as_phr=%22netbeans%22&amp;as_any=developer%20programmer%20engineer%20contractor%20freelancer%20ohjelmistokehittaja%20ohjelmoija%20insinoori%20urakoitsija" xr:uid="{9217456B-F377-A248-B0A9-A8E8DA447FEB}"/>
    <hyperlink ref="F18" r:id="rId314" display="https://fi.indeed.com/jobs?as_phr=%22visual+studio+code%22&amp;as_any=developer%20programmer%20engineer%20contractor%20freelancer%20ohjelmistokehittaja%20ohjelmoija%20insinoori%20urakoitsija" xr:uid="{3BDEDE5A-C0C1-B543-A8EA-68AFE5A855AD}"/>
    <hyperlink ref="D19" r:id="rId315" display="https://fr.indeed.com/jobs?as_phr=%22intellij%22&amp;as_any=developer%20programmer%20engineer%20contractor%20freelancer%20developpeur%20developpeuse%20programmeur%20programmeuse%20ingenieur%20ingenieure%20prestataire%20%22travailleur%20independant%22%20%22travailleur%20autonome%22" xr:uid="{BFB38B24-D5B5-1443-9191-1A49C750FBDA}"/>
    <hyperlink ref="C19" r:id="rId316" display="https://fr.indeed.com/jobs?as_phr=%22eclipse%22&amp;as_any=developer%20programmer%20engineer%20contractor%20freelancer%20developpeur%20developpeuse%20programmeur%20programmeuse%20ingenieur%20ingenieure%20prestataire%20%22travailleur%20independant%22%20%22travailleur%20autonome%22" xr:uid="{B82EB5B7-FD17-2542-93FF-97107A35A8CB}"/>
    <hyperlink ref="E19" r:id="rId317" display="https://fr.indeed.com/jobs?as_phr=%22netbeans%22&amp;as_any=developer%20programmer%20engineer%20contractor%20freelancer%20developpeur%20developpeuse%20programmeur%20programmeuse%20ingenieur%20ingenieure%20prestataire%20%22travailleur%20independant%22%20%22travailleur%20autonome%22" xr:uid="{8B2CB1F9-0D0C-CC40-8ADA-DA8F1A8C4CA6}"/>
    <hyperlink ref="F19" r:id="rId318" display="https://fr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xr:uid="{9F5ACDE6-350F-5347-AF0B-A5B0719BDE90}"/>
    <hyperlink ref="D20" r:id="rId319" display="https://de.indeed.com/jobs?as_phr=%22intellij%22&amp;as_any=developer%20programmer%20engineer%20contractor%20freelancer%20programmierer%20programmiererin%20entwickler%20entwicklerin%20freiberufler%20freiberuflerin" xr:uid="{C0AF8B8C-6B64-0442-BA75-BA20F9E10226}"/>
    <hyperlink ref="C20" r:id="rId320" display="https://de.indeed.com/jobs?as_phr=%22eclipse%22&amp;as_any=developer%20programmer%20engineer%20contractor%20freelancer%20programmierer%20programmiererin%20entwickler%20entwicklerin%20freiberufler%20freiberuflerin" xr:uid="{617ED82C-9718-3147-81C6-4B51D3ED95DD}"/>
    <hyperlink ref="E20" r:id="rId321" display="https://de.indeed.com/jobs?as_phr=%22netbeans%22&amp;as_any=developer%20programmer%20engineer%20contractor%20freelancer%20programmierer%20programmiererin%20entwickler%20entwicklerin%20freiberufler%20freiberuflerin" xr:uid="{1A4A0267-14F9-1C4F-AB79-95E635D356CC}"/>
    <hyperlink ref="F20" r:id="rId322" display="https://de.indeed.com/jobs?as_phr=%22visual+studio+code%22&amp;as_any=developer%20programmer%20engineer%20contractor%20freelancer%20programmierer%20programmiererin%20entwickler%20entwicklerin%20freiberufler%20freiberuflerin" xr:uid="{0642A01C-841D-4D46-A8E6-1D2574D4A67D}"/>
    <hyperlink ref="D21" r:id="rId323" display="https://gr.indeed.com/jobs?as_phr=%22intellij%22" xr:uid="{A96EA525-7F89-AE4E-AB32-3961A1887981}"/>
    <hyperlink ref="C21" r:id="rId324" display="https://gr.indeed.com/jobs?as_phr=%22eclipse%22" xr:uid="{AB6D29C4-2D82-684D-BD68-0A1F94937ECB}"/>
    <hyperlink ref="E21" r:id="rId325" display="https://gr.indeed.com/jobs?as_phr=%22netbeans%22" xr:uid="{A3E37455-17A1-BA4B-B779-448FDA3CCC7E}"/>
    <hyperlink ref="F21" r:id="rId326" display="https://gr.indeed.com/jobs?as_phr=%22visual+studio+code%22" xr:uid="{F6227297-9C80-BC45-A1A9-B8F0E85E03EA}"/>
    <hyperlink ref="D22" r:id="rId327" display="https://hk.indeed.com/jobs?as_phr=%22intellij%22&amp;as_any=developer%20programmer%20engineer%20contractor%20freelancer" xr:uid="{09322AC2-CC53-BE4D-96AA-4C99590C2C4A}"/>
    <hyperlink ref="C22" r:id="rId328" display="https://hk.indeed.com/jobs?as_phr=%22eclipse%22&amp;as_any=developer%20programmer%20engineer%20contractor%20freelancer" xr:uid="{2F83FCAE-0527-DC46-9423-2BF6031819E9}"/>
    <hyperlink ref="E22" r:id="rId329" display="https://hk.indeed.com/jobs?as_phr=%22netbeans%22&amp;as_any=developer%20programmer%20engineer%20contractor%20freelancer" xr:uid="{02995097-6A56-FB48-8937-43808C5BCEEF}"/>
    <hyperlink ref="F22" r:id="rId330" display="https://hk.indeed.com/jobs?as_phr=%22visual+studio+code%22&amp;as_any=developer%20programmer%20engineer%20contractor%20freelancer" xr:uid="{C33B0107-757F-FD44-8649-C95212DDC72B}"/>
    <hyperlink ref="D23" r:id="rId331" display="https://hu.indeed.com/jobs?as_phr=%22intellij%22&amp;as_any=developer%20programmer%20engineer%20contractor%20freelancer%20fejleszto%20programozo%20mernok%20vallalkozo%20szabaduszo" xr:uid="{7712FD3E-8800-1049-A434-16B4F5F70255}"/>
    <hyperlink ref="C23" r:id="rId332" display="https://hu.indeed.com/jobs?as_phr=%22eclipse%22&amp;as_any=developer%20programmer%20engineer%20contractor%20freelancer%20fejleszto%20programozo%20mernok%20vallalkozo%20szabaduszo" xr:uid="{51B1259E-5979-0343-A573-B2C5517F3D03}"/>
    <hyperlink ref="E23" r:id="rId333" display="https://hu.indeed.com/jobs?as_phr=%22netbeans%22&amp;as_any=developer%20programmer%20engineer%20contractor%20freelancer%20fejleszto%20programozo%20mernok%20vallalkozo%20szabaduszo" xr:uid="{D98BB506-B112-F243-B652-2788CEED62C2}"/>
    <hyperlink ref="F23" r:id="rId334" display="https://hu.indeed.com/jobs?as_phr=%22visual+studio+code%22&amp;as_any=developer%20programmer%20engineer%20contractor%20freelancer%20fejleszto%20programozo%20mernok%20vallalkozo%20szabaduszo" xr:uid="{BDC60CBE-9526-CF46-BB31-3D3C7CC24CEF}"/>
    <hyperlink ref="D24" r:id="rId335" display="https://in.indeed.com/jobs?as_phr=%22intellij%22&amp;as_any=developer%20programmer%20engineer%20contractor%20freelancer" xr:uid="{2D5E7BF0-83D5-C545-8B26-BB7C3BDF8B71}"/>
    <hyperlink ref="C24" r:id="rId336" display="https://in.indeed.com/jobs?as_phr=%22eclipse%22&amp;as_any=developer%20programmer%20engineer%20contractor%20freelancer" xr:uid="{807A00E5-8686-8540-ACEC-3974C9B73128}"/>
    <hyperlink ref="E24" r:id="rId337" display="https://in.indeed.com/jobs?as_phr=%22netbeans%22&amp;as_any=developer%20programmer%20engineer%20contractor%20freelancer" xr:uid="{1C24BC4F-2DFE-2045-A448-2B6B772FBD2A}"/>
    <hyperlink ref="F24" r:id="rId338" display="https://in.indeed.com/jobs?as_phr=%22visual+studio+code%22&amp;as_any=developer%20programmer%20engineer%20contractor%20freelancer" xr:uid="{E582C759-62AE-F344-8FD4-062EB89A7A55}"/>
    <hyperlink ref="D25" r:id="rId339" display="https://id.indeed.com/jobs?as_phr=%22intellij%22&amp;as_any=developer%20programmer%20engineer%20contractor%20freelancer" xr:uid="{F4934EF6-D87E-B54A-8D37-47DFC5F98FA3}"/>
    <hyperlink ref="C25" r:id="rId340" display="https://id.indeed.com/jobs?as_phr=%22eclipse%22&amp;as_any=developer%20programmer%20engineer%20contractor%20freelancer" xr:uid="{FBBCEEDC-1590-5C49-A700-9AE793110F27}"/>
    <hyperlink ref="E25" r:id="rId341" display="https://id.indeed.com/jobs?as_phr=%22netbeans%22&amp;as_any=developer%20programmer%20engineer%20contractor%20freelancer" xr:uid="{73988B42-0501-F944-8057-F5E4A87E5EED}"/>
    <hyperlink ref="F25" r:id="rId342" display="https://id.indeed.com/jobs?as_phr=%22visual+studio+code%22&amp;as_any=developer%20programmer%20engineer%20contractor%20freelancer" xr:uid="{F9C4D97E-8540-184D-B179-7660D3AFCB49}"/>
    <hyperlink ref="D26" r:id="rId343" display="https://ie.indeed.com/jobs?as_phr=%22intellij%22&amp;as_any=developer%20programmer%20engineer%20contractor%20freelancer" xr:uid="{E8241018-0CB4-864D-B207-A6272B8AC992}"/>
    <hyperlink ref="C26" r:id="rId344" display="https://ie.indeed.com/jobs?as_phr=%22eclipse%22&amp;as_any=developer%20programmer%20engineer%20contractor%20freelancer" xr:uid="{E5B28A5E-FAA7-A84C-A010-98D017B99863}"/>
    <hyperlink ref="E26" r:id="rId345" display="https://ie.indeed.com/jobs?as_phr=%22netbeans%22&amp;as_any=developer%20programmer%20engineer%20contractor%20freelancer" xr:uid="{A8082560-F562-3B47-92FC-31EF3974B165}"/>
    <hyperlink ref="F26" r:id="rId346" display="https://ie.indeed.com/jobs?as_phr=%22visual+studio+code%22&amp;as_any=developer%20programmer%20engineer%20contractor%20freelancer" xr:uid="{1BCBBCC5-F535-1047-840C-A7B4DCDA8E13}"/>
    <hyperlink ref="D27" r:id="rId347" display="https://it.indeed.com/jobs?as_phr=%22intellij%22&amp;as_any=developer%20programmer%20engineer%20contractor%20freelancer%20sviluppatore%20sviluppatrice%20programmatrice%20programmatore%20ingegnera%20ingegnere%20committente%20%22libero%20professionista%22" xr:uid="{D4F44EC5-916B-4848-A94F-FB244BD54E61}"/>
    <hyperlink ref="C27" r:id="rId348" display="https://it.indeed.com/jobs?as_phr=%22eclipse%22&amp;as_any=developer%20programmer%20engineer%20contractor%20freelancer%20sviluppatore%20sviluppatrice%20programmatrice%20programmatore%20ingegnera%20ingegnere%20committente%20%22libero%20professionista%22" xr:uid="{F0C14FB9-D430-6743-BCDC-1A536F736659}"/>
    <hyperlink ref="E27" r:id="rId349" display="https://it.indeed.com/jobs?as_phr=%22netbeans%22&amp;as_any=developer%20programmer%20engineer%20contractor%20freelancer%20sviluppatore%20sviluppatrice%20programmatrice%20programmatore%20ingegnera%20ingegnere%20committente%20%22libero%20professionista%22" xr:uid="{80F058CB-B9C7-2241-ABF3-979BDBEB0846}"/>
    <hyperlink ref="F27" r:id="rId350" display="https://it.indeed.com/jobs?as_phr=%22visual+studio+code%22&amp;as_any=developer%20programmer%20engineer%20contractor%20freelancer%20sviluppatore%20sviluppatrice%20programmatrice%20programmatore%20ingegnera%20ingegnere%20committente%20%22libero%20professionista%22" xr:uid="{4C28796A-B67B-6941-B337-040777EBD74F}"/>
    <hyperlink ref="D28" r:id="rId351" display="https://il.indeed.com/jobs?as_phr=%22intellij%22" xr:uid="{505FD19A-A0E1-CD47-93D0-18B48B0A2F2E}"/>
    <hyperlink ref="C28" r:id="rId352" display="https://il.indeed.com/jobs?as_phr=%22eclipse%22" xr:uid="{3E44AB7A-6A3A-C84E-9420-E5B2C3686515}"/>
    <hyperlink ref="E28" r:id="rId353" display="https://il.indeed.com/jobs?as_phr=%22netbeans%22" xr:uid="{16829E75-8071-694B-8FBA-A2883CE193F5}"/>
    <hyperlink ref="F28" r:id="rId354" display="https://il.indeed.com/jobs?as_phr=%22visual+studio+code%22" xr:uid="{0BA333DF-544F-D544-94BC-9C506F9724AE}"/>
    <hyperlink ref="D29" r:id="rId355" display="https://jp.indeed.com/jobs?as_phr=%22intellij%22" xr:uid="{4D8E627E-27A5-9B41-853E-BA10096BCE41}"/>
    <hyperlink ref="C29" r:id="rId356" display="https://jp.indeed.com/jobs?as_phr=%22eclipse%22" xr:uid="{DD356C66-3C34-F041-8132-517CA41939C7}"/>
    <hyperlink ref="E29" r:id="rId357" display="https://jp.indeed.com/jobs?as_phr=%22netbeans%22" xr:uid="{BAB7CD25-BAFF-874C-9084-AE4CEFBF11A8}"/>
    <hyperlink ref="F29" r:id="rId358" display="https://jp.indeed.com/jobs?as_phr=%22visual+studio+code%22" xr:uid="{0E59FECF-3FCD-444F-8071-AFBB3352333C}"/>
    <hyperlink ref="D30" r:id="rId359" display="https://kw.indeed.com/jobs?as_phr=%22intellij%22&amp;as_any=developer%20programmer%20engineer%20contractor%20freelancer" xr:uid="{0547E4DF-0883-8846-BE4A-4B27FF0B14ED}"/>
    <hyperlink ref="C30" r:id="rId360" display="https://kw.indeed.com/jobs?as_phr=%22eclipse%22&amp;as_any=developer%20programmer%20engineer%20contractor%20freelancer" xr:uid="{7E1B10B9-680A-344A-B153-80A0C7E4C27A}"/>
    <hyperlink ref="E30" r:id="rId361" display="https://kw.indeed.com/jobs?as_phr=%22netbeans%22&amp;as_any=developer%20programmer%20engineer%20contractor%20freelancer" xr:uid="{57392149-9107-D34F-A41E-0A556479B5A2}"/>
    <hyperlink ref="F30" r:id="rId362" display="https://kw.indeed.com/jobs?as_phr=%22visual+studio+code%22&amp;as_any=developer%20programmer%20engineer%20contractor%20freelancer" xr:uid="{4C25D14F-9807-BE4D-8A47-00C9C210C7C2}"/>
    <hyperlink ref="D31" r:id="rId363" display="https://lu.indeed.com/jobs?as_phr=%22intellij%22&amp;as_any=developer%20programmer%20engineer%20contractor%20freelancer%20developpeur%20developpeuse%20programmeur%20programmeuse%20ingenieur%20ingenieure%20prestataire%20%22travailleur%20independant%22%20%22travailleur%20autonome%22" xr:uid="{E5FC5FD0-59AC-8B45-9CAA-526C2F505A8E}"/>
    <hyperlink ref="C31" r:id="rId364" display="https://lu.indeed.com/jobs?as_phr=%22eclipse%22&amp;as_any=developer%20programmer%20engineer%20contractor%20freelancer%20developpeur%20developpeuse%20programmeur%20programmeuse%20ingenieur%20ingenieure%20prestataire%20%22travailleur%20independant%22%20%22travailleur%20autonome%22" xr:uid="{A8109E71-B274-BC4F-BD19-B40F5A6819FA}"/>
    <hyperlink ref="E31" r:id="rId365" display="https://lu.indeed.com/jobs?as_phr=%22netbeans%22&amp;as_any=developer%20programmer%20engineer%20contractor%20freelancer%20developpeur%20developpeuse%20programmeur%20programmeuse%20ingenieur%20ingenieure%20prestataire%20%22travailleur%20independant%22%20%22travailleur%20autonome%22" xr:uid="{B12CE28B-5769-2E4B-850B-FE84A6695F0D}"/>
    <hyperlink ref="F31" r:id="rId366" display="https://lu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xr:uid="{1CD2278C-527C-7840-A905-9E8B3D992360}"/>
    <hyperlink ref="D32" r:id="rId367" display="https://malaysia.indeed.com/jobs?as_phr=%22intellij%22&amp;as_any=developer%20programmer%20engineer%20contractor%20freelancer" xr:uid="{959E98C7-CFD3-E34B-89A3-96564384FF37}"/>
    <hyperlink ref="C32" r:id="rId368" display="https://malaysia.indeed.com/jobs?as_phr=%22eclipse%22&amp;as_any=developer%20programmer%20engineer%20contractor%20freelancer" xr:uid="{9DE4A2D8-77EF-884D-86BF-3D8F0B5C0E90}"/>
    <hyperlink ref="E32" r:id="rId369" display="https://malaysia.indeed.com/jobs?as_phr=%22netbeans%22&amp;as_any=developer%20programmer%20engineer%20contractor%20freelancer" xr:uid="{CE6B9D96-44A3-DF47-B8D9-95E7367FD394}"/>
    <hyperlink ref="F32" r:id="rId370" display="https://malaysia.indeed.com/jobs?as_phr=%22visual+studio+code%22&amp;as_any=developer%20programmer%20engineer%20contractor%20freelancer" xr:uid="{EC20AE1D-7327-9840-9D2E-577BC7FFD3DC}"/>
    <hyperlink ref="D33" r:id="rId371" display="https://mx.indeed.com/jobs?as_phr=%22intellij%22&amp;as_any=developer%20programmer%20engineer%20contractor%20freelancer%20desarrollador%20desarrolladora%20programadora%20programador%20ingeniero%20ingeniera%20contratista%20contrata%20autonomo" xr:uid="{F2D060B7-E293-994B-9BE4-8511F2E46859}"/>
    <hyperlink ref="C33" r:id="rId372" display="https://mx.indeed.com/jobs?as_phr=%22eclipse%22&amp;as_any=developer%20programmer%20engineer%20contractor%20freelancer%20desarrollador%20desarrolladora%20programadora%20programador%20ingeniero%20ingeniera%20contratista%20contrata%20autonomo" xr:uid="{B5DEFECE-3905-754E-BB57-8BD8E67BD83C}"/>
    <hyperlink ref="E33" r:id="rId373" display="https://mx.indeed.com/jobs?as_phr=%22netbeans%22&amp;as_any=developer%20programmer%20engineer%20contractor%20freelancer%20desarrollador%20desarrolladora%20programadora%20programador%20ingeniero%20ingeniera%20contratista%20contrata%20autonomo" xr:uid="{70AADA47-6651-EC40-B235-B08D6FF80A8C}"/>
    <hyperlink ref="F33" r:id="rId374" display="https://mx.indeed.com/jobs?as_phr=%22visual+studio+code%22&amp;as_any=developer%20programmer%20engineer%20contractor%20freelancer%20desarrollador%20desarrolladora%20programadora%20programador%20ingeniero%20ingeniera%20contratista%20contrata%20autonomo" xr:uid="{41A5FE61-B292-3A4A-86DC-48BE6B8AEEC9}"/>
    <hyperlink ref="D34" r:id="rId375" display="https://ma.indeed.com/jobs?as_phr=%22intellij%22&amp;as_any=developer%20programmer%20engineer%20contractor%20freelancer" xr:uid="{C6483169-E2EE-9248-A80E-C2E0B00D39F8}"/>
    <hyperlink ref="C34" r:id="rId376" display="https://ma.indeed.com/jobs?as_phr=%22eclipse%22&amp;as_any=developer%20programmer%20engineer%20contractor%20freelancer" xr:uid="{0C42E0A8-E7F5-2C49-861C-5E931FD6FF85}"/>
    <hyperlink ref="E34" r:id="rId377" display="https://ma.indeed.com/jobs?as_phr=%22netbeans%22&amp;as_any=developer%20programmer%20engineer%20contractor%20freelancer" xr:uid="{49D4727F-C1D9-2748-A6F1-67C515EF9D4F}"/>
    <hyperlink ref="F34" r:id="rId378" display="https://ma.indeed.com/jobs?as_phr=%22visual+studio+code%22&amp;as_any=developer%20programmer%20engineer%20contractor%20freelancer" xr:uid="{4DCA17BE-29B3-B84C-A8D7-2809F130A503}"/>
    <hyperlink ref="D35" r:id="rId379" display="https://nl.indeed.com/jobs?as_phr=%22intellij%22&amp;as_any=developer%20programmer%20engineer%20contractor%20freelancer%20ontwikkelaar%20programmeur%20ingenieur%20%22vaste%20dienst%22%20%22vaste%20contract%22%20%22zelfstandige%20zonder%20personeel%22%20zfp" xr:uid="{B252FE3B-4D2B-8E4F-A2D5-072B8980746B}"/>
    <hyperlink ref="C35" r:id="rId380" display="https://nl.indeed.com/jobs?as_phr=%22eclipse%22&amp;as_any=developer%20programmer%20engineer%20contractor%20freelancer%20ontwikkelaar%20programmeur%20ingenieur%20%22vaste%20dienst%22%20%22vaste%20contract%22%20%22zelfstandige%20zonder%20personeel%22%20zfp" xr:uid="{0A481DFF-550C-4544-9DBB-A810F63B9489}"/>
    <hyperlink ref="E35" r:id="rId381" display="https://nl.indeed.com/jobs?as_phr=%22netbeans%22&amp;as_any=developer%20programmer%20engineer%20contractor%20freelancer%20ontwikkelaar%20programmeur%20ingenieur%20%22vaste%20dienst%22%20%22vaste%20contract%22%20%22zelfstandige%20zonder%20personeel%22%20zfp" xr:uid="{AEF9EA4D-BB36-5B41-895A-19831C2C7373}"/>
    <hyperlink ref="F35" r:id="rId382" display="https://nl.indeed.com/jobs?as_phr=%22visual+studio+code%22&amp;as_any=developer%20programmer%20engineer%20contractor%20freelancer%20ontwikkelaar%20programmeur%20ingenieur%20%22vaste%20dienst%22%20%22vaste%20contract%22%20%22zelfstandige%20zonder%20personeel%22%20zfp" xr:uid="{6C671912-FF12-8342-BC10-A80395C7AF3C}"/>
    <hyperlink ref="D36" r:id="rId383" display="https://nz.indeed.com/jobs?as_phr=%22intellij%22&amp;as_any=developer%20programmer%20engineer%20contractor%20freelancer" xr:uid="{E2D037C9-0FF0-D24B-8606-58D7DE71741A}"/>
    <hyperlink ref="C36" r:id="rId384" display="https://nz.indeed.com/jobs?as_phr=%22eclipse%22&amp;as_any=developer%20programmer%20engineer%20contractor%20freelancer" xr:uid="{B5C288BE-280F-934A-A6D0-DA6051E52D48}"/>
    <hyperlink ref="E36" r:id="rId385" display="https://nz.indeed.com/jobs?as_phr=%22netbeans%22&amp;as_any=developer%20programmer%20engineer%20contractor%20freelancer" xr:uid="{3B7DD311-0D48-6B47-8F8A-0916A74D581A}"/>
    <hyperlink ref="F36" r:id="rId386" display="https://nz.indeed.com/jobs?as_phr=%22visual+studio+code%22&amp;as_any=developer%20programmer%20engineer%20contractor%20freelancer" xr:uid="{F63AE08A-F832-B34B-9EDA-A1D404102798}"/>
    <hyperlink ref="D37" r:id="rId387" display="https://ng.indeed.com/jobs?as_phr=%22intellij%22&amp;as_any=developer%20programmer%20engineer%20contractor%20freelancer" xr:uid="{121C7CC3-3BFF-B343-8DD6-E39AA87E5459}"/>
    <hyperlink ref="C37" r:id="rId388" display="https://ng.indeed.com/jobs?as_phr=%22eclipse%22&amp;as_any=developer%20programmer%20engineer%20contractor%20freelancer" xr:uid="{48F0EF69-AC8E-B740-B65F-1B36F4BF694C}"/>
    <hyperlink ref="E37" r:id="rId389" display="https://ng.indeed.com/jobs?as_phr=%22netbeans%22&amp;as_any=developer%20programmer%20engineer%20contractor%20freelancer" xr:uid="{BCBB5925-0CDF-A748-B148-5F380B3E2171}"/>
    <hyperlink ref="F37" r:id="rId390" display="https://ng.indeed.com/jobs?as_phr=%22visual+studio+code%22&amp;as_any=developer%20programmer%20engineer%20contractor%20freelancer" xr:uid="{7EC27A9F-7BE0-6B4D-8FFB-F7E7CDB5A723}"/>
    <hyperlink ref="D38" r:id="rId391" display="https://no.indeed.com/jobs?as_phr=%22intellij%22&amp;as_any=developer%20programmer%20engineer%20contractor%20freelancer%20utvikler%20programmerer%20ingenior%20entreprenor%20frilanser" xr:uid="{A85E57D3-63DB-664F-A6E0-1D6C905284EB}"/>
    <hyperlink ref="C38" r:id="rId392" display="https://no.indeed.com/jobs?as_phr=%22eclipse%22&amp;as_any=developer%20programmer%20engineer%20contractor%20freelancer%20utvikler%20programmerer%20ingenior%20entreprenor%20frilanser" xr:uid="{94BF5B36-6532-1748-9873-2B52419925AA}"/>
    <hyperlink ref="E38" r:id="rId393" display="https://no.indeed.com/jobs?as_phr=%22netbeans%22&amp;as_any=developer%20programmer%20engineer%20contractor%20freelancer%20utvikler%20programmerer%20ingenior%20entreprenor%20frilanser" xr:uid="{03CC6726-14B3-4F4B-A3C2-C541A8F5C271}"/>
    <hyperlink ref="F38" r:id="rId394" display="https://no.indeed.com/jobs?as_phr=%22visual+studio+code%22&amp;as_any=developer%20programmer%20engineer%20contractor%20freelancer%20utvikler%20programmerer%20ingenior%20entreprenor%20frilanser" xr:uid="{244EE985-5BAB-5942-9650-5C5FC7A59149}"/>
    <hyperlink ref="D39" r:id="rId395" display="https://om.indeed.com/jobs?as_phr=%22intellij%22&amp;as_any=developer%20programmer%20engineer%20contractor%20freelancer" xr:uid="{E447175C-1AE9-F746-BCAF-484D4EA25AF6}"/>
    <hyperlink ref="C39" r:id="rId396" display="https://om.indeed.com/jobs?as_phr=%22eclipse%22&amp;as_any=developer%20programmer%20engineer%20contractor%20freelancer" xr:uid="{305ED8C8-DA99-B241-9AA7-C12CB2505C21}"/>
    <hyperlink ref="E39" r:id="rId397" display="https://om.indeed.com/jobs?as_phr=%22netbeans%22&amp;as_any=developer%20programmer%20engineer%20contractor%20freelancer" xr:uid="{7D89601E-9BF5-E845-AA73-44E37FC9199F}"/>
    <hyperlink ref="F39" r:id="rId398" display="https://om.indeed.com/jobs?as_phr=%22visual+studio+code%22&amp;as_any=developer%20programmer%20engineer%20contractor%20freelancer" xr:uid="{AA307562-890D-CE42-B4DD-6AB4125E22A7}"/>
    <hyperlink ref="D40" r:id="rId399" display="https://pk.indeed.com/jobs?as_phr=%22intellij%22&amp;as_any=developer%20programmer%20engineer%20contractor%20freelancer" xr:uid="{F48ED69E-BB54-F946-8B94-59F0A980B00D}"/>
    <hyperlink ref="C40" r:id="rId400" display="https://pk.indeed.com/jobs?as_phr=%22eclipse%22&amp;as_any=developer%20programmer%20engineer%20contractor%20freelancer" xr:uid="{6D773A01-9E17-E44E-A713-945D73396C21}"/>
    <hyperlink ref="E40" r:id="rId401" display="https://pk.indeed.com/jobs?as_phr=%22netbeans%22&amp;as_any=developer%20programmer%20engineer%20contractor%20freelancer" xr:uid="{236AED8E-E2B4-2B43-9EFE-D4D1A9CD9CDF}"/>
    <hyperlink ref="F40" r:id="rId402" display="https://pk.indeed.com/jobs?as_phr=%22visual+studio+code%22&amp;as_any=developer%20programmer%20engineer%20contractor%20freelancer" xr:uid="{4E60C739-2B21-5943-ACBE-5E4ED0A6EB9A}"/>
    <hyperlink ref="D41" r:id="rId403" display="https://pa.indeed.com/jobs?as_phr=%22intellij%22&amp;as_any=developer%20programmer%20engineer%20contractor%20freelancer%20desarrollador%20desarrolladora%20programadora%20programador%20ingeniero%20ingeniera%20contratista%20contrata%20autonomo" xr:uid="{89A3DEBB-1AB3-2842-91BC-6B6BB8B9B262}"/>
    <hyperlink ref="C41" r:id="rId404" display="https://pa.indeed.com/jobs?as_phr=%22eclipse%22&amp;as_any=developer%20programmer%20engineer%20contractor%20freelancer%20desarrollador%20desarrolladora%20programadora%20programador%20ingeniero%20ingeniera%20contratista%20contrata%20autonomo" xr:uid="{5E15E377-7292-B94C-B840-ED533C616DEB}"/>
    <hyperlink ref="E41" r:id="rId405" display="https://pa.indeed.com/jobs?as_phr=%22netbeans%22&amp;as_any=developer%20programmer%20engineer%20contractor%20freelancer%20desarrollador%20desarrolladora%20programadora%20programador%20ingeniero%20ingeniera%20contratista%20contrata%20autonomo" xr:uid="{2C24C97A-3F6A-E846-83BE-D7E0F66750F4}"/>
    <hyperlink ref="F41" r:id="rId406" display="https://pa.indeed.com/jobs?as_phr=%22visual+studio+code%22&amp;as_any=developer%20programmer%20engineer%20contractor%20freelancer%20desarrollador%20desarrolladora%20programadora%20programador%20ingeniero%20ingeniera%20contratista%20contrata%20autonomo" xr:uid="{C0EE6783-F89D-9145-82C0-8935667A7ACD}"/>
    <hyperlink ref="D42" r:id="rId407" display="https://pe.indeed.com/jobs?as_phr=%22intellij%22&amp;as_any=developer%20programmer%20engineer%20contractor%20freelancer%20desarrollador%20desarrolladora%20programadora%20programador%20ingeniero%20ingeniera%20contratista%20contrata%20autonomo" xr:uid="{18FBC568-B49D-1A45-A9BE-17B753795872}"/>
    <hyperlink ref="C42" r:id="rId408" display="https://pe.indeed.com/jobs?as_phr=%22eclipse%22&amp;as_any=developer%20programmer%20engineer%20contractor%20freelancer%20desarrollador%20desarrolladora%20programadora%20programador%20ingeniero%20ingeniera%20contratista%20contrata%20autonomo" xr:uid="{4C71FB6E-2E35-F241-8322-8BEFF11A47A3}"/>
    <hyperlink ref="E42" r:id="rId409" display="https://pe.indeed.com/jobs?as_phr=%22netbeans%22&amp;as_any=developer%20programmer%20engineer%20contractor%20freelancer%20desarrollador%20desarrolladora%20programadora%20programador%20ingeniero%20ingeniera%20contratista%20contrata%20autonomo" xr:uid="{B90FDBD8-396E-AD4B-8A47-5F2C527AD6A0}"/>
    <hyperlink ref="F42" r:id="rId410" display="https://pe.indeed.com/jobs?as_phr=%22visual+studio+code%22&amp;as_any=developer%20programmer%20engineer%20contractor%20freelancer%20desarrollador%20desarrolladora%20programadora%20programador%20ingeniero%20ingeniera%20contratista%20contrata%20autonomo" xr:uid="{E4729F1D-FC21-AC43-A239-9C1017486921}"/>
    <hyperlink ref="D43" r:id="rId411" display="https://ph.indeed.com/jobs?as_phr=%22intellij%22&amp;as_any=developer%20programmer%20engineer%20contractor%20freelancer" xr:uid="{C2C7E29C-6B9A-AD4E-8A8B-E46F9B2E6D9B}"/>
    <hyperlink ref="C43" r:id="rId412" display="https://ph.indeed.com/jobs?as_phr=%22eclipse%22&amp;as_any=developer%20programmer%20engineer%20contractor%20freelancer" xr:uid="{DD87DA5A-C18B-AD41-90EA-FFC9E2796E64}"/>
    <hyperlink ref="E43" r:id="rId413" display="https://ph.indeed.com/jobs?as_phr=%22netbeans%22&amp;as_any=developer%20programmer%20engineer%20contractor%20freelancer" xr:uid="{87FFFE99-D579-5F47-97AC-F10F77E9F535}"/>
    <hyperlink ref="F43" r:id="rId414" display="https://ph.indeed.com/jobs?as_phr=%22visual+studio+code%22&amp;as_any=developer%20programmer%20engineer%20contractor%20freelancer" xr:uid="{EEF22B30-746A-764C-AA3A-EC67014F9E1C}"/>
    <hyperlink ref="D44" r:id="rId415" display="https://pl.indeed.com/jobs?as_phr=%22intellij%22&amp;as_any=developer%20programmer%20engineer%20contractor%20freelancer%20programista%20deweloper%20inzynier%20kontrahent%20%22wolny%20strzelec%22" xr:uid="{6B3B169F-08E4-7646-BD1D-C5395F458AD3}"/>
    <hyperlink ref="C44" r:id="rId416" display="https://pl.indeed.com/jobs?as_phr=%22eclipse%22&amp;as_any=developer%20programmer%20engineer%20contractor%20freelancer%20programista%20deweloper%20inzynier%20kontrahent%20%22wolny%20strzelec%22" xr:uid="{76560ED8-1620-0343-9CD4-F3C7AA8EBA57}"/>
    <hyperlink ref="E44" r:id="rId417" display="https://pl.indeed.com/jobs?as_phr=%22netbeans%22&amp;as_any=developer%20programmer%20engineer%20contractor%20freelancer%20programista%20deweloper%20inzynier%20kontrahent%20%22wolny%20strzelec%22" xr:uid="{07AB5CFE-7BEE-8C48-823D-720BB3A91A23}"/>
    <hyperlink ref="F44" r:id="rId418" display="https://pl.indeed.com/jobs?as_phr=%22visual+studio+code%22&amp;as_any=developer%20programmer%20engineer%20contractor%20freelancer%20programista%20deweloper%20inzynier%20kontrahent%20%22wolny%20strzelec%22" xr:uid="{D7AA55FD-ADEA-7B4F-AA28-44E58D02C23D}"/>
    <hyperlink ref="D45" r:id="rId419" display="https://pt.indeed.com/jobs?as_phr=%22intellij%22&amp;as_any=developer%20programmer%20engineer%20contractor%20freelancer%20desenvolvedor%20desenvolvedora%20programadora%20programador%20engenheiro%20engenheira%20contratante%20%22trabalhador%20autonomo%22" xr:uid="{8EE4EBBD-A5F0-7349-893E-2CE39CBB71CF}"/>
    <hyperlink ref="C45" r:id="rId420" display="https://pt.indeed.com/jobs?as_phr=%22eclipse%22&amp;as_any=developer%20programmer%20engineer%20contractor%20freelancer%20desenvolvedor%20desenvolvedora%20programadora%20programador%20engenheiro%20engenheira%20contratante%20%22trabalhador%20autonomo%22" xr:uid="{73892126-C7B1-5840-B98F-4C9D283AC846}"/>
    <hyperlink ref="E45" r:id="rId421" display="https://pt.indeed.com/jobs?as_phr=%22netbeans%22&amp;as_any=developer%20programmer%20engineer%20contractor%20freelancer%20desenvolvedor%20desenvolvedora%20programadora%20programador%20engenheiro%20engenheira%20contratante%20%22trabalhador%20autonomo%22" xr:uid="{E5FF7F78-B02C-F948-8F5A-E5247C1B2DE8}"/>
    <hyperlink ref="F45" r:id="rId422" display="https://pt.indeed.com/jobs?as_phr=%22visual+studio+code%22&amp;as_any=developer%20programmer%20engineer%20contractor%20freelancer%20desenvolvedor%20desenvolvedora%20programadora%20programador%20engenheiro%20engenheira%20contratante%20%22trabalhador%20autonomo%22" xr:uid="{4B39728D-06E7-2A48-91D2-3E0D7DAFADEC}"/>
    <hyperlink ref="D46" r:id="rId423" display="https://qa.indeed.com/jobs?as_phr=%22intellij%22&amp;as_any=developer%20programmer%20engineer%20contractor%20freelancer" xr:uid="{D36EF6EE-F51E-AD45-B394-6CB51CD20818}"/>
    <hyperlink ref="C46" r:id="rId424" display="https://qa.indeed.com/jobs?as_phr=%22eclipse%22&amp;as_any=developer%20programmer%20engineer%20contractor%20freelancer" xr:uid="{8520987C-4773-504F-B752-6F67EC070AF6}"/>
    <hyperlink ref="E46" r:id="rId425" display="https://qa.indeed.com/jobs?as_phr=%22netbeans%22&amp;as_any=developer%20programmer%20engineer%20contractor%20freelancer" xr:uid="{F7F283F4-BF3B-7D43-AAB7-4B37F2893B19}"/>
    <hyperlink ref="F46" r:id="rId426" display="https://qa.indeed.com/jobs?as_phr=%22visual+studio+code%22&amp;as_any=developer%20programmer%20engineer%20contractor%20freelancer" xr:uid="{93C9F604-7845-8C4F-B6CD-E0D801444D59}"/>
    <hyperlink ref="D47" r:id="rId427" display="https://ro.indeed.com/jobs?as_phr=%22intellij%22" xr:uid="{239B3241-C0C1-0146-B5F8-0DB0E30E0854}"/>
    <hyperlink ref="C47" r:id="rId428" display="https://ro.indeed.com/jobs?as_phr=%22eclipse%22" xr:uid="{915EEC76-8A83-B94F-8860-613FF80332F5}"/>
    <hyperlink ref="E47" r:id="rId429" display="https://ro.indeed.com/jobs?as_phr=%22netbeans%22" xr:uid="{F49D0AE7-C8EE-364D-9F2A-A3792CBA8E58}"/>
    <hyperlink ref="F47" r:id="rId430" display="https://ro.indeed.com/jobs?as_phr=%22visual+studio+code%22" xr:uid="{CE0BB24F-F335-AA45-9FE0-3DC319172BE5}"/>
    <hyperlink ref="D48" r:id="rId431" display="https://sa.indeed.com/jobs?as_phr=%22intellij%22&amp;as_any=developer%20programmer%20engineer%20contractor%20freelancer" xr:uid="{ACD445B5-0AA6-B741-8947-9B06F3958BAC}"/>
    <hyperlink ref="C48" r:id="rId432" display="https://sa.indeed.com/jobs?as_phr=%22eclipse%22&amp;as_any=developer%20programmer%20engineer%20contractor%20freelancer" xr:uid="{8294C67E-20E5-6F44-BCB1-BAC37EA974B6}"/>
    <hyperlink ref="E48" r:id="rId433" display="https://sa.indeed.com/jobs?as_phr=%22netbeans%22&amp;as_any=developer%20programmer%20engineer%20contractor%20freelancer" xr:uid="{EE2CC46C-5CC9-CA40-BCE1-DACCC56225EF}"/>
    <hyperlink ref="F48" r:id="rId434" display="https://sa.indeed.com/jobs?as_phr=%22visual+studio+code%22&amp;as_any=developer%20programmer%20engineer%20contractor%20freelancer" xr:uid="{1EAA344C-460C-4842-A0C9-43E2D5DC206C}"/>
    <hyperlink ref="D49" r:id="rId435" display="https://sg.indeed.com/jobs?as_phr=%22intellij%22&amp;as_any=developer%20programmer%20engineer%20contractor%20freelancer" xr:uid="{3EA648E6-95AF-1840-ABA7-A6E6F33810D2}"/>
    <hyperlink ref="C49" r:id="rId436" display="https://sg.indeed.com/jobs?as_phr=%22eclipse%22&amp;as_any=developer%20programmer%20engineer%20contractor%20freelancer" xr:uid="{B1C8C0A1-D475-5844-9EEF-EAA0FA0629AA}"/>
    <hyperlink ref="E49" r:id="rId437" display="https://sg.indeed.com/jobs?as_phr=%22netbeans%22&amp;as_any=developer%20programmer%20engineer%20contractor%20freelancer" xr:uid="{9BEDE3FA-A616-0B4D-891B-36A9B47F7FEE}"/>
    <hyperlink ref="F49" r:id="rId438" display="https://sg.indeed.com/jobs?as_phr=%22visual+studio+code%22&amp;as_any=developer%20programmer%20engineer%20contractor%20freelancer" xr:uid="{6CD8E190-718E-7347-95A9-71B9C0CDEAF1}"/>
    <hyperlink ref="D50" r:id="rId439" display="https://za.indeed.com/jobs?as_phr=%22intellij%22&amp;as_any=developer%20programmer%20engineer%20contractor%20freelancer" xr:uid="{C10AF63A-E2B1-4F46-AC74-6E4E10D8E4C0}"/>
    <hyperlink ref="C50" r:id="rId440" display="https://za.indeed.com/jobs?as_phr=%22eclipse%22&amp;as_any=developer%20programmer%20engineer%20contractor%20freelancer" xr:uid="{65DE9067-E025-0F4B-BDDB-58EC119FE5AE}"/>
    <hyperlink ref="E50" r:id="rId441" display="https://za.indeed.com/jobs?as_phr=%22netbeans%22&amp;as_any=developer%20programmer%20engineer%20contractor%20freelancer" xr:uid="{53500490-8EB4-CB42-BD00-E9CA07F62D59}"/>
    <hyperlink ref="F50" r:id="rId442" display="https://za.indeed.com/jobs?as_phr=%22visual+studio+code%22&amp;as_any=developer%20programmer%20engineer%20contractor%20freelancer" xr:uid="{C06FF535-6549-4D4C-9C43-0D7AF87AE558}"/>
    <hyperlink ref="D51" r:id="rId443" display="https://kr.indeed.com/jobs?as_phr=%22intellij%22" xr:uid="{18CB5D8E-C2FD-DA4F-9AAB-39D2272C10D8}"/>
    <hyperlink ref="C51" r:id="rId444" display="https://kr.indeed.com/jobs?as_phr=%22eclipse%22" xr:uid="{877A2A26-12D7-1E41-9C3C-2F91ED219E77}"/>
    <hyperlink ref="E51" r:id="rId445" display="https://kr.indeed.com/jobs?as_phr=%22netbeans%22" xr:uid="{E30E60B7-8B39-924E-974B-75232228FB72}"/>
    <hyperlink ref="F51" r:id="rId446" display="https://kr.indeed.com/jobs?as_phr=%22visual+studio+code%22" xr:uid="{BC70E2CD-E58F-7747-AB42-3CB76DB2E7CD}"/>
    <hyperlink ref="D52" r:id="rId447" display="https://es.indeed.com/jobs?as_phr=%22intellij%22&amp;as_any=developer%20programmer%20engineer%20contractor%20freelancer%20desarrollador%20desarrolladora%20programadora%20programador%20ingeniero%20ingeniera%20contratista%20contrata%20autonomo" xr:uid="{99CB8EF2-8079-ED40-ADBE-10ABCD67AF49}"/>
    <hyperlink ref="C52" r:id="rId448" display="https://es.indeed.com/jobs?as_phr=%22eclipse%22&amp;as_any=developer%20programmer%20engineer%20contractor%20freelancer%20desarrollador%20desarrolladora%20programadora%20programador%20ingeniero%20ingeniera%20contratista%20contrata%20autonomo" xr:uid="{65476FEB-E8F8-7D4B-B146-97BD4DA20A4C}"/>
    <hyperlink ref="E52" r:id="rId449" display="https://es.indeed.com/jobs?as_phr=%22netbeans%22&amp;as_any=developer%20programmer%20engineer%20contractor%20freelancer%20desarrollador%20desarrolladora%20programadora%20programador%20ingeniero%20ingeniera%20contratista%20contrata%20autonomo" xr:uid="{A778B6C2-2398-8341-B897-2480CD17C8CA}"/>
    <hyperlink ref="F52" r:id="rId450" display="https://es.indeed.com/jobs?as_phr=%22visual+studio+code%22&amp;as_any=developer%20programmer%20engineer%20contractor%20freelancer%20desarrollador%20desarrolladora%20programadora%20programador%20ingeniero%20ingeniera%20contratista%20contrata%20autonomo" xr:uid="{4656D4EA-F4D0-074B-A4D7-BC55697B1C76}"/>
    <hyperlink ref="D53" r:id="rId451" display="https://se.indeed.com/jobs?as_phr=%22intellij%22&amp;as_any=developer%20programmer%20engineer%20contractor%20freelancer%20utvecklare%20programmerare%20ingenjor%20entreprenor%20frilansare" xr:uid="{8CFC8C62-072C-2644-9D29-6C55C7F89961}"/>
    <hyperlink ref="C53" r:id="rId452" display="https://se.indeed.com/jobs?as_phr=%22eclipse%22&amp;as_any=developer%20programmer%20engineer%20contractor%20freelancer%20utvecklare%20programmerare%20ingenjor%20entreprenor%20frilansare" xr:uid="{5C21A2BB-03F4-5A4F-ABD7-0880E550F8BB}"/>
    <hyperlink ref="E53" r:id="rId453" display="https://se.indeed.com/jobs?as_phr=%22netbeans%22&amp;as_any=developer%20programmer%20engineer%20contractor%20freelancer%20utvecklare%20programmerare%20ingenjor%20entreprenor%20frilansare" xr:uid="{8A9F72AC-E142-D74A-826F-1123C7F50A58}"/>
    <hyperlink ref="F53" r:id="rId454" display="https://se.indeed.com/jobs?as_phr=%22visual+studio+code%22&amp;as_any=developer%20programmer%20engineer%20contractor%20freelancer%20utvecklare%20programmerare%20ingenjor%20entreprenor%20frilansare" xr:uid="{9564579C-7060-5C46-A89E-D5F81CE984C4}"/>
    <hyperlink ref="D54" r:id="rId455" display="https://ch.indeed.com/jobs?as_phr=%22intellij%22&amp;as_any=developer%20programmer%20engineer%20contractor%20freelancer%20programmierer%20programmiererin%20entwickler%20entwicklerin%20freiberufler%20freiberuflerin" xr:uid="{CB07651B-252E-6F41-B5A5-4D142EAF81D5}"/>
    <hyperlink ref="C54" r:id="rId456" display="https://ch.indeed.com/jobs?as_phr=%22eclipse%22&amp;as_any=developer%20programmer%20engineer%20contractor%20freelancer%20programmierer%20programmiererin%20entwickler%20entwicklerin%20freiberufler%20freiberuflerin" xr:uid="{FD03B548-651B-634D-958C-850867B83C6C}"/>
    <hyperlink ref="E54" r:id="rId457" display="https://ch.indeed.com/jobs?as_phr=%22netbeans%22&amp;as_any=developer%20programmer%20engineer%20contractor%20freelancer%20programmierer%20programmiererin%20entwickler%20entwicklerin%20freiberufler%20freiberuflerin" xr:uid="{0040A024-2C97-6B48-B546-69FC612DB26D}"/>
    <hyperlink ref="F54" r:id="rId458" display="https://ch.indeed.com/jobs?as_phr=%22visual+studio+code%22&amp;as_any=developer%20programmer%20engineer%20contractor%20freelancer%20programmierer%20programmiererin%20entwickler%20entwicklerin%20freiberufler%20freiberuflerin" xr:uid="{CBF7A10E-DBC6-964D-A844-29AF2FAD0275}"/>
    <hyperlink ref="D55" r:id="rId459" display="https://tw.indeed.com/jobs?as_phr=%22intellij%22" xr:uid="{4640F110-A64C-4943-AE28-59EC55AB6245}"/>
    <hyperlink ref="C55" r:id="rId460" display="https://tw.indeed.com/jobs?as_phr=%22eclipse%22" xr:uid="{A8A42705-B7BE-CF4E-B870-0195B0E204AE}"/>
    <hyperlink ref="E55" r:id="rId461" display="https://tw.indeed.com/jobs?as_phr=%22netbeans%22" xr:uid="{45DBB71A-3BC9-4643-A736-2D0F9AE29D1A}"/>
    <hyperlink ref="F55" r:id="rId462" display="https://tw.indeed.com/jobs?as_phr=%22visual+studio+code%22" xr:uid="{C4CA83D3-E641-1048-9374-FCE28E2AD473}"/>
    <hyperlink ref="D56" r:id="rId463" display="https://th.indeed.com/jobs?as_phr=%22intellij%22&amp;as_any=developer%20programmer%20engineer%20contractor%20freelancer" xr:uid="{FD093604-97DF-0D46-B518-4E5842F4B861}"/>
    <hyperlink ref="C56" r:id="rId464" display="https://th.indeed.com/jobs?as_phr=%22eclipse%22&amp;as_any=developer%20programmer%20engineer%20contractor%20freelancer" xr:uid="{D836F970-AD97-1346-B457-644F9C9F10BA}"/>
    <hyperlink ref="E56" r:id="rId465" display="https://th.indeed.com/jobs?as_phr=%22netbeans%22&amp;as_any=developer%20programmer%20engineer%20contractor%20freelancer" xr:uid="{AEA168B7-EDFE-D148-8FC7-5EE01DA2901B}"/>
    <hyperlink ref="F56" r:id="rId466" display="https://th.indeed.com/jobs?as_phr=%22visual+studio+code%22&amp;as_any=developer%20programmer%20engineer%20contractor%20freelancer" xr:uid="{6C026628-2A60-B84A-81AF-D1B37D09C2D9}"/>
    <hyperlink ref="D57" r:id="rId467" display="https://tr.indeed.com/jobs?as_phr=%22intellij%22&amp;as_any=developer%20programmer%20engineer%20contractor%20freelancer%20gelistirici%20programci%20muhendis%20meteahhit%20%22serbest%20calisan%22" xr:uid="{41342D60-CFA2-8547-8E0A-DEF663652841}"/>
    <hyperlink ref="C57" r:id="rId468" display="https://tr.indeed.com/jobs?as_phr=%22eclipse%22&amp;as_any=developer%20programmer%20engineer%20contractor%20freelancer%20gelistirici%20programci%20muhendis%20meteahhit%20%22serbest%20calisan%22" xr:uid="{61B52E48-6CD5-1A4A-B868-8C8AACC0AC32}"/>
    <hyperlink ref="E57" r:id="rId469" display="https://tr.indeed.com/jobs?as_phr=%22netbeans%22&amp;as_any=developer%20programmer%20engineer%20contractor%20freelancer%20gelistirici%20programci%20muhendis%20meteahhit%20%22serbest%20calisan%22" xr:uid="{E3C2ACFB-3AE8-0349-A962-E7B73265F8E3}"/>
    <hyperlink ref="F57" r:id="rId470" display="https://tr.indeed.com/jobs?as_phr=%22visual+studio+code%22&amp;as_any=developer%20programmer%20engineer%20contractor%20freelancer%20gelistirici%20programci%20muhendis%20meteahhit%20%22serbest%20calisan%22" xr:uid="{C01A7D4F-6AE3-4C4D-8FDF-45A1DE6239B7}"/>
    <hyperlink ref="D58" r:id="rId471" display="https://ua.indeed.com/jobs?as_phr=%22intellij%22" xr:uid="{84088CC9-5B23-DE45-9C85-847A6B10CC2F}"/>
    <hyperlink ref="C58" r:id="rId472" display="https://ua.indeed.com/jobs?as_phr=%22eclipse%22" xr:uid="{E9C18A8D-11B3-9E4E-8BAF-2522844321DA}"/>
    <hyperlink ref="E58" r:id="rId473" display="https://ua.indeed.com/jobs?as_phr=%22netbeans%22" xr:uid="{E4C16B1A-278E-184F-832E-667F81B44F20}"/>
    <hyperlink ref="F58" r:id="rId474" display="https://ua.indeed.com/jobs?as_phr=%22visual+studio+code%22" xr:uid="{CE6FCF17-6484-6D47-A568-A1FE146B7D1D}"/>
    <hyperlink ref="D59" r:id="rId475" display="https://ae.indeed.com/jobs?as_phr=%22intellij%22&amp;as_any=developer%20programmer%20engineer%20contractor%20freelancer" xr:uid="{04E8E67B-85B8-7747-BB5B-AC3DFAB020B7}"/>
    <hyperlink ref="C59" r:id="rId476" display="https://ae.indeed.com/jobs?as_phr=%22eclipse%22&amp;as_any=developer%20programmer%20engineer%20contractor%20freelancer" xr:uid="{5B4CC590-93EE-2C48-BD29-8A59F8BF9EFE}"/>
    <hyperlink ref="E59" r:id="rId477" display="https://ae.indeed.com/jobs?as_phr=%22netbeans%22&amp;as_any=developer%20programmer%20engineer%20contractor%20freelancer" xr:uid="{242EF550-7973-D946-9A0D-DCD61FF3523D}"/>
    <hyperlink ref="F59" r:id="rId478" display="https://ae.indeed.com/jobs?as_phr=%22visual+studio+code%22&amp;as_any=developer%20programmer%20engineer%20contractor%20freelancer" xr:uid="{D7D19581-FD1A-8A49-B55F-F89440D4D537}"/>
    <hyperlink ref="D60" r:id="rId479" display="https://uk.indeed.com/jobs?as_phr=%22intellij%22&amp;as_any=developer%20programmer%20engineer%20contractor%20freelancer" xr:uid="{F3900C7C-212E-2343-9449-D87521280895}"/>
    <hyperlink ref="C60" r:id="rId480" display="https://uk.indeed.com/jobs?as_phr=%22eclipse%22&amp;as_any=developer%20programmer%20engineer%20contractor%20freelancer" xr:uid="{AF8DA090-088B-4A47-A522-4F98C5A9C0EB}"/>
    <hyperlink ref="E60" r:id="rId481" display="https://uk.indeed.com/jobs?as_phr=%22netbeans%22&amp;as_any=developer%20programmer%20engineer%20contractor%20freelancer" xr:uid="{A9A3AA31-FBAA-564B-9142-368E60963E05}"/>
    <hyperlink ref="F60" r:id="rId482" display="https://uk.indeed.com/jobs?as_phr=%22visual+studio+code%22&amp;as_any=developer%20programmer%20engineer%20contractor%20freelancer" xr:uid="{321620FD-E631-5F4A-AE2B-0E9B0C10EB72}"/>
    <hyperlink ref="D61" r:id="rId483" display="https://uy.indeed.com/jobs?as_phr=%22intellij%22&amp;as_any=developer%20programmer%20engineer%20contractor%20freelancer%20desarrollador%20desarrolladora%20programadora%20programador%20ingeniero%20ingeniera%20contratista%20contrata%20autonomo" xr:uid="{BCDCCB4D-6D1D-4040-805F-2E7C59DA7C3D}"/>
    <hyperlink ref="C61" r:id="rId484" display="https://uy.indeed.com/jobs?as_phr=%22eclipse%22&amp;as_any=developer%20programmer%20engineer%20contractor%20freelancer%20desarrollador%20desarrolladora%20programadora%20programador%20ingeniero%20ingeniera%20contratista%20contrata%20autonomo" xr:uid="{28ABB5DE-41FF-794C-BBD0-61D86A1DE948}"/>
    <hyperlink ref="E61" r:id="rId485" display="https://uy.indeed.com/jobs?as_phr=%22netbeans%22&amp;as_any=developer%20programmer%20engineer%20contractor%20freelancer%20desarrollador%20desarrolladora%20programadora%20programador%20ingeniero%20ingeniera%20contratista%20contrata%20autonomo" xr:uid="{E79E4626-F69C-844E-89CE-45F4429025A2}"/>
    <hyperlink ref="F61" r:id="rId486" display="https://uy.indeed.com/jobs?as_phr=%22visual+studio+code%22&amp;as_any=developer%20programmer%20engineer%20contractor%20freelancer%20desarrollador%20desarrolladora%20programadora%20programador%20ingeniero%20ingeniera%20contratista%20contrata%20autonomo" xr:uid="{8D9E3673-15B1-834E-9C66-1EF2E2CB3C80}"/>
    <hyperlink ref="D62" r:id="rId487" display="https://www.indeed.com/jobs?as_phr=%22intellij%22&amp;as_any=developer%20programmer%20engineer%20contractor%20freelancer" xr:uid="{60544D1A-6358-CD4C-9925-514466429909}"/>
    <hyperlink ref="C62" r:id="rId488" display="https://www.indeed.com/jobs?as_phr=%22eclipse%22&amp;as_any=developer%20programmer%20engineer%20contractor%20freelancer" xr:uid="{C009ADC3-623E-FE4A-B7C1-6160D432DA0B}"/>
    <hyperlink ref="E62" r:id="rId489" display="https://www.indeed.com/jobs?as_phr=%22netbeans%22&amp;as_any=developer%20programmer%20engineer%20contractor%20freelancer" xr:uid="{01405C1D-E3EB-3949-870D-2E34A9A2CC80}"/>
    <hyperlink ref="F62" r:id="rId490" display="https://www.indeed.com/jobs?as_phr=%22visual+studio+code%22&amp;as_any=developer%20programmer%20engineer%20contractor%20freelancer" xr:uid="{294CEAF9-C693-3747-9B64-BF77DCF2055F}"/>
    <hyperlink ref="D63" r:id="rId491" display="https://ve.indeed.com/jobs?as_phr=%22intellij%22&amp;as_any=developer%20programmer%20engineer%20contractor%20freelancer%20desarrollador%20desarrolladora%20programadora%20programador%20ingeniero%20ingeniera%20contratista%20contrata%20autonomo" xr:uid="{1BB8C71B-BCB1-5E4F-972A-D4F8E2AD4063}"/>
    <hyperlink ref="C63" r:id="rId492" display="https://ve.indeed.com/jobs?as_phr=%22eclipse%22&amp;as_any=developer%20programmer%20engineer%20contractor%20freelancer%20desarrollador%20desarrolladora%20programadora%20programador%20ingeniero%20ingeniera%20contratista%20contrata%20autonomo" xr:uid="{C1AFED05-4C55-4A45-9EAE-48AA5BEB37E8}"/>
    <hyperlink ref="E63" r:id="rId493" display="https://ve.indeed.com/jobs?as_phr=%22netbeans%22&amp;as_any=developer%20programmer%20engineer%20contractor%20freelancer%20desarrollador%20desarrolladora%20programadora%20programador%20ingeniero%20ingeniera%20contratista%20contrata%20autonomo" xr:uid="{3C36C520-9C27-7C42-B6B9-F9F011128D61}"/>
    <hyperlink ref="F63" r:id="rId494" display="https://ve.indeed.com/jobs?as_phr=%22visual+studio+code%22&amp;as_any=developer%20programmer%20engineer%20contractor%20freelancer%20desarrollador%20desarrolladora%20programadora%20programador%20ingeniero%20ingeniera%20contratista%20contrata%20autonomo" xr:uid="{E48FB5D3-71F5-ED4A-9BD3-FC597B75E4FB}"/>
    <hyperlink ref="D64" r:id="rId495" display="https://vn.indeed.com/jobs?as_phr=%22intellij%22&amp;as_any=developer%20programmer%20engineer%20contractor%20freelancer" xr:uid="{5F912EC0-74C5-DF42-BEA5-B51A17B05FF2}"/>
    <hyperlink ref="C64" r:id="rId496" display="https://vn.indeed.com/jobs?as_phr=%22eclipse%22&amp;as_any=developer%20programmer%20engineer%20contractor%20freelancer" xr:uid="{A7F9BFD4-301B-304D-9705-13078281E505}"/>
    <hyperlink ref="E64" r:id="rId497" display="https://vn.indeed.com/jobs?as_phr=%22netbeans%22&amp;as_any=developer%20programmer%20engineer%20contractor%20freelancer" xr:uid="{7C06DCFA-24BC-1346-A22B-0664877E09D6}"/>
    <hyperlink ref="F64" r:id="rId498" display="https://vn.indeed.com/jobs?as_phr=%22visual+studio+code%22&amp;as_any=developer%20programmer%20engineer%20contractor%20freelancer" xr:uid="{9D82CFB4-1E1C-F248-8436-6C096FA903DE}"/>
    <hyperlink ref="AT3" r:id="rId499" display="https://ar.indeed.com/jobs?as_phr=%22react+native%22&amp;as_any=developer%20programmer%20engineer%20contractor%20freelancer%20desarrollador%20desarrolladora%20programadora%20programador%20ingeniero%20ingeniera%20contratista%20contrata%20autonomo" xr:uid="{28E62FC4-78F4-374D-9D26-CD2E05CF7118}"/>
    <hyperlink ref="AM3" r:id="rId500" display="https://ar.indeed.com/jobs?as_phr=%22react%22&amp;as_any=developer%20programmer%20engineer%20contractor%20freelancer%20desarrollador%20desarrolladora%20programadora%20programador%20ingeniero%20ingeniera%20contratista%20contrata%20autonomo" xr:uid="{6E83B2A8-4078-694F-A6DC-D6B960487BC1}"/>
    <hyperlink ref="AN3" r:id="rId501" display="https://ar.indeed.com/jobs?as_phr=%22react%22&amp;as_any=developer%20programmer%20engineer%20contractor%20freelancer%20desarrollador%20desarrolladora%20programadora%20programador%20ingeniero%20ingeniera%20contratista%20contrata%20autonomo" xr:uid="{0D8C124B-1695-A641-8868-7BA05596429D}"/>
    <hyperlink ref="AJ3" r:id="rId502" display="https://ar.indeed.com/jobs?as_phr=%22angular%22&amp;as_any=developer%20programmer%20engineer%20contractor%20freelancer%20desarrollador%20desarrolladora%20programadora%20programador%20ingeniero%20ingeniera%20contratista%20contrata%20autonomo" xr:uid="{4F8423E4-AD52-5042-8FFA-8133970C6A91}"/>
    <hyperlink ref="AK3" r:id="rId503" display="https://ar.indeed.com/jobs?as_phr=%22jsf%22&amp;as_any=developer%20programmer%20engineer%20contractor%20freelancer%20desarrollador%20desarrolladora%20programadora%20programador%20ingeniero%20ingeniera%20contratista%20contrata%20autonomo" xr:uid="{ACC834A6-CA05-224B-859E-6E0236D5841A}"/>
    <hyperlink ref="AL3" r:id="rId504" display="https://ar.indeed.com/jobs?as_phr=%22jsf%22&amp;as_any=developer%20programmer%20engineer%20contractor%20freelancer%20desarrollador%20desarrolladora%20programadora%20programador%20ingeniero%20ingeniera%20contratista%20contrata%20autonomo" xr:uid="{F9B76E99-0F34-0941-AE3A-7CEC3E83568B}"/>
    <hyperlink ref="AO3" r:id="rId505" display="https://ar.indeed.com/jobs?as_phr=%22thymeleaf%22&amp;as_any=developer%20programmer%20engineer%20contractor%20freelancer%20desarrollador%20desarrolladora%20programadora%20programador%20ingeniero%20ingeniera%20contratista%20contrata%20autonomo" xr:uid="{E75DF8D8-2F09-A44F-B37E-0E5CF2D662C5}"/>
    <hyperlink ref="AP3" r:id="rId506" display="https://ar.indeed.com/jobs?as_phr=%22vaadin%22&amp;as_any=developer%20programmer%20engineer%20contractor%20freelancer%20desarrollador%20desarrolladora%20programadora%20programador%20ingeniero%20ingeniera%20contratista%20contrata%20autonomo" xr:uid="{B2B0DD2E-C6BD-2B4C-B550-4AE7B300FEF3}"/>
    <hyperlink ref="AQ3" r:id="rId507" display="https://ar.indeed.com/jobs?as_phr=%22vue%22&amp;as_any=developer%20programmer%20engineer%20contractor%20freelancer%20desarrollador%20desarrolladora%20programadora%20programador%20ingeniero%20ingeniera%20contratista%20contrata%20autonomo" xr:uid="{496655DB-EBBB-DF49-8352-805DA8A69E71}"/>
    <hyperlink ref="AR3" r:id="rId508" display="https://ar.indeed.com/jobs?as_phr=%22flutter%22&amp;as_any=developer%20programmer%20engineer%20contractor%20freelancer%20desarrollador%20desarrolladora%20programadora%20programador%20ingeniero%20ingeniera%20contratista%20contrata%20autonomo" xr:uid="{FA42209E-8C3F-704A-BEC1-A51F058165A7}"/>
    <hyperlink ref="AS3" r:id="rId509" display="https://ar.indeed.com/jobs?as_phr=%22java+fx%22&amp;as_any=developer%20programmer%20engineer%20contractor%20freelancer%20desarrollador%20desarrolladora%20programadora%20programador%20ingeniero%20ingeniera%20contratista%20contrata%20autonomo" xr:uid="{BCA7DDED-1049-1B43-96C3-1EBDCA4C48E9}"/>
    <hyperlink ref="AU3" r:id="rId510" display="https://ar.indeed.com/jobs?as_phr=%22xamarin%22&amp;as_any=developer%20programmer%20engineer%20contractor%20freelancer%20desarrollador%20desarrolladora%20programadora%20programador%20ingeniero%20ingeniera%20contratista%20contrata%20autonomo" xr:uid="{F941BC87-CE67-A24E-8E4F-9AF2C5178782}"/>
    <hyperlink ref="AT4" r:id="rId511" display="https://au.indeed.com/jobs?as_phr=%22react+native%22&amp;as_any=developer%20programmer%20engineer%20contractor%20freelancer" xr:uid="{A30B7BE5-A9D8-0549-8A28-B9B6E35072DA}"/>
    <hyperlink ref="AM4" r:id="rId512" display="https://au.indeed.com/jobs?as_phr=%22react%22&amp;as_any=developer%20programmer%20engineer%20contractor%20freelancer" xr:uid="{852E34A3-00E0-A94A-90F3-D1E8C20B6607}"/>
    <hyperlink ref="AN4" r:id="rId513" display="https://au.indeed.com/jobs?as_phr=%22react%22&amp;as_any=developer%20programmer%20engineer%20contractor%20freelancer" xr:uid="{E53CC059-62C5-EA45-B967-887F142AE28F}"/>
    <hyperlink ref="AJ4" r:id="rId514" display="https://au.indeed.com/jobs?as_phr=%22angular%22&amp;as_any=developer%20programmer%20engineer%20contractor%20freelancer" xr:uid="{B0E5E62E-1BC9-E642-A961-9947D672BD9B}"/>
    <hyperlink ref="AK4" r:id="rId515" display="https://au.indeed.com/jobs?as_phr=%22jsf%22&amp;as_any=developer%20programmer%20engineer%20contractor%20freelancer" xr:uid="{894A936F-3C22-6240-9D53-C1ACCAADCEB4}"/>
    <hyperlink ref="AL4" r:id="rId516" display="https://au.indeed.com/jobs?as_phr=%22jsf%22&amp;as_any=developer%20programmer%20engineer%20contractor%20freelancer" xr:uid="{AF6B4946-EC18-8D4E-AB63-631229949CBA}"/>
    <hyperlink ref="AO4" r:id="rId517" display="https://au.indeed.com/jobs?as_phr=%22thymeleaf%22&amp;as_any=developer%20programmer%20engineer%20contractor%20freelancer" xr:uid="{E79FB869-2CBB-264D-AECE-EF67BD175848}"/>
    <hyperlink ref="AP4" r:id="rId518" display="https://au.indeed.com/jobs?as_phr=%22vaadin%22&amp;as_any=developer%20programmer%20engineer%20contractor%20freelancer" xr:uid="{DEEDB18F-1B11-1D46-BDB7-C5C20F4C2C44}"/>
    <hyperlink ref="AQ4" r:id="rId519" display="https://au.indeed.com/jobs?as_phr=%22vue%22&amp;as_any=developer%20programmer%20engineer%20contractor%20freelancer" xr:uid="{AA13C92D-9578-6244-AAE4-5E49C31834DC}"/>
    <hyperlink ref="AR4" r:id="rId520" display="https://au.indeed.com/jobs?as_phr=%22flutter%22&amp;as_any=developer%20programmer%20engineer%20contractor%20freelancer" xr:uid="{EF2E8BE4-418F-8F44-AA0C-CBA0563E104A}"/>
    <hyperlink ref="AS4" r:id="rId521" display="https://au.indeed.com/jobs?as_phr=%22java+fx%22&amp;as_any=developer%20programmer%20engineer%20contractor%20freelancer" xr:uid="{47273B43-A9A6-F046-8834-8852C5ABE27C}"/>
    <hyperlink ref="AU4" r:id="rId522" display="https://au.indeed.com/jobs?as_phr=%22xamarin%22&amp;as_any=developer%20programmer%20engineer%20contractor%20freelancer" xr:uid="{984E2FFB-C08C-7948-9BDC-7ED661DAFBC3}"/>
    <hyperlink ref="AT5" r:id="rId523" display="https://at.indeed.com/jobs?as_phr=%22react+native%22&amp;as_any=developer%20programmer%20engineer%20contractor%20freelancer%20programmierer%20programmiererin%20entwickler%20entwicklerin%20freiberufler%20freiberuflerin" xr:uid="{AAF07C97-44EA-3C4A-879E-909ED4DD6070}"/>
    <hyperlink ref="AM5" r:id="rId524" display="https://at.indeed.com/jobs?as_phr=%22react%22&amp;as_any=developer%20programmer%20engineer%20contractor%20freelancer%20programmierer%20programmiererin%20entwickler%20entwicklerin%20freiberufler%20freiberuflerin" xr:uid="{CFF3ACB6-2DF3-C146-B3CD-51B37B8B6438}"/>
    <hyperlink ref="AN5" r:id="rId525" display="https://at.indeed.com/jobs?as_phr=%22react%22&amp;as_any=developer%20programmer%20engineer%20contractor%20freelancer%20programmierer%20programmiererin%20entwickler%20entwicklerin%20freiberufler%20freiberuflerin" xr:uid="{F8DE8B58-BD8D-6740-9E14-DA646A7BE118}"/>
    <hyperlink ref="AJ5" r:id="rId526" display="https://at.indeed.com/jobs?as_phr=%22angular%22&amp;as_any=developer%20programmer%20engineer%20contractor%20freelancer%20programmierer%20programmiererin%20entwickler%20entwicklerin%20freiberufler%20freiberuflerin" xr:uid="{0C98F6AB-913F-924D-BC82-47FFEAA6E80A}"/>
    <hyperlink ref="AK5" r:id="rId527" display="https://at.indeed.com/jobs?as_phr=%22jsf%22&amp;as_any=developer%20programmer%20engineer%20contractor%20freelancer%20programmierer%20programmiererin%20entwickler%20entwicklerin%20freiberufler%20freiberuflerin" xr:uid="{ECD9875D-1B03-FD4A-ABA2-073ECD047B11}"/>
    <hyperlink ref="AL5" r:id="rId528" display="https://at.indeed.com/jobs?as_phr=%22jsf%22&amp;as_any=developer%20programmer%20engineer%20contractor%20freelancer%20programmierer%20programmiererin%20entwickler%20entwicklerin%20freiberufler%20freiberuflerin" xr:uid="{BD3157A0-4205-0945-8816-0C1423133DED}"/>
    <hyperlink ref="AO5" r:id="rId529" display="https://at.indeed.com/jobs?as_phr=%22thymeleaf%22&amp;as_any=developer%20programmer%20engineer%20contractor%20freelancer%20programmierer%20programmiererin%20entwickler%20entwicklerin%20freiberufler%20freiberuflerin" xr:uid="{16334D8F-6604-7148-BE03-76A210969F9D}"/>
    <hyperlink ref="AP5" r:id="rId530" display="https://at.indeed.com/jobs?as_phr=%22vaadin%22&amp;as_any=developer%20programmer%20engineer%20contractor%20freelancer%20programmierer%20programmiererin%20entwickler%20entwicklerin%20freiberufler%20freiberuflerin" xr:uid="{0D7E3EEF-A6FC-8F4B-B7F4-BA7A324E6A90}"/>
    <hyperlink ref="AQ5" r:id="rId531" display="https://at.indeed.com/jobs?as_phr=%22vue%22&amp;as_any=developer%20programmer%20engineer%20contractor%20freelancer%20programmierer%20programmiererin%20entwickler%20entwicklerin%20freiberufler%20freiberuflerin" xr:uid="{378AA004-56CF-734E-B9AA-5BA6A7FC08A4}"/>
    <hyperlink ref="AR5" r:id="rId532" display="https://at.indeed.com/jobs?as_phr=%22flutter%22&amp;as_any=developer%20programmer%20engineer%20contractor%20freelancer%20programmierer%20programmiererin%20entwickler%20entwicklerin%20freiberufler%20freiberuflerin" xr:uid="{784E667F-0B0F-4147-8E85-1BD5EBD4D505}"/>
    <hyperlink ref="AS5" r:id="rId533" display="https://at.indeed.com/jobs?as_phr=%22java+fx%22&amp;as_any=developer%20programmer%20engineer%20contractor%20freelancer%20programmierer%20programmiererin%20entwickler%20entwicklerin%20freiberufler%20freiberuflerin" xr:uid="{3C4A22D0-4F04-5A4D-B6FD-4F2883159999}"/>
    <hyperlink ref="AU5" r:id="rId534" display="https://at.indeed.com/jobs?as_phr=%22xamarin%22&amp;as_any=developer%20programmer%20engineer%20contractor%20freelancer%20programmierer%20programmiererin%20entwickler%20entwicklerin%20freiberufler%20freiberuflerin" xr:uid="{08C528E6-72FD-C944-B15A-3563BC4617CC}"/>
    <hyperlink ref="AT6" r:id="rId535" display="https://bh.indeed.com/jobs?as_phr=%22react+native%22&amp;as_any=developer%20programmer%20engineer%20contractor%20freelancer" xr:uid="{20214178-46BB-8347-B64D-4C249E72F689}"/>
    <hyperlink ref="AM6" r:id="rId536" display="https://bh.indeed.com/jobs?as_phr=%22react%22&amp;as_any=developer%20programmer%20engineer%20contractor%20freelancer" xr:uid="{A0D412B7-21C8-FE43-9015-25EF5A39E836}"/>
    <hyperlink ref="AN6" r:id="rId537" display="https://bh.indeed.com/jobs?as_phr=%22react%22&amp;as_any=developer%20programmer%20engineer%20contractor%20freelancer" xr:uid="{28960DBE-188F-D347-8EE5-950EF7FB52AA}"/>
    <hyperlink ref="AJ6" r:id="rId538" display="https://bh.indeed.com/jobs?as_phr=%22angular%22&amp;as_any=developer%20programmer%20engineer%20contractor%20freelancer" xr:uid="{9945CF03-F2F0-E545-8E61-CA612E7ADDF9}"/>
    <hyperlink ref="AK6" r:id="rId539" display="https://bh.indeed.com/jobs?as_phr=%22jsf%22&amp;as_any=developer%20programmer%20engineer%20contractor%20freelancer" xr:uid="{39593AC8-89D4-464A-9F21-636EE8C9ECB9}"/>
    <hyperlink ref="AL6" r:id="rId540" display="https://bh.indeed.com/jobs?as_phr=%22jsf%22&amp;as_any=developer%20programmer%20engineer%20contractor%20freelancer" xr:uid="{323BFB05-623B-4D40-A752-47C31AC9F7C2}"/>
    <hyperlink ref="AO6" r:id="rId541" display="https://bh.indeed.com/jobs?as_phr=%22thymeleaf%22&amp;as_any=developer%20programmer%20engineer%20contractor%20freelancer" xr:uid="{0B7B2F72-5D75-4E47-9672-102600A270E5}"/>
    <hyperlink ref="AP6" r:id="rId542" display="https://bh.indeed.com/jobs?as_phr=%22vaadin%22&amp;as_any=developer%20programmer%20engineer%20contractor%20freelancer" xr:uid="{06FBCA0D-CD43-194E-9DBA-E5B0E4BFF8D2}"/>
    <hyperlink ref="AQ6" r:id="rId543" display="https://bh.indeed.com/jobs?as_phr=%22vue%22&amp;as_any=developer%20programmer%20engineer%20contractor%20freelancer" xr:uid="{54D2B231-0AC6-4E43-8C4F-5B67608A19A5}"/>
    <hyperlink ref="AR6" r:id="rId544" display="https://bh.indeed.com/jobs?as_phr=%22flutter%22&amp;as_any=developer%20programmer%20engineer%20contractor%20freelancer" xr:uid="{BEF0ABED-88D2-0F4C-9B5F-E61CB4F4D022}"/>
    <hyperlink ref="AS6" r:id="rId545" display="https://bh.indeed.com/jobs?as_phr=%22java+fx%22&amp;as_any=developer%20programmer%20engineer%20contractor%20freelancer" xr:uid="{DFC24373-5525-7B4C-AE4B-3CE71627460B}"/>
    <hyperlink ref="AU6" r:id="rId546" display="https://bh.indeed.com/jobs?as_phr=%22xamarin%22&amp;as_any=developer%20programmer%20engineer%20contractor%20freelancer" xr:uid="{32D24453-5819-0445-A706-EACFC4589EEC}"/>
    <hyperlink ref="AT7" r:id="rId547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88294B4C-A4B9-724A-954C-3E3F62B333B0}"/>
    <hyperlink ref="AM7" r:id="rId548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8ED6C755-F12A-6948-9B20-04D8997EF383}"/>
    <hyperlink ref="AN7" r:id="rId549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E24EB9EA-9FA4-B848-8112-CF04154B7D35}"/>
    <hyperlink ref="AJ7" r:id="rId550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127BD9D7-5CBD-9548-BF90-4C06C9B26609}"/>
    <hyperlink ref="AK7" r:id="rId551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77D54AC9-8C0B-5D4C-B6EC-2EA1506D6DF2}"/>
    <hyperlink ref="AL7" r:id="rId552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A02A0B3B-8CE3-F24C-A3CA-E17D4A0641ED}"/>
    <hyperlink ref="AO7" r:id="rId553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5E80EBE5-C9FE-E649-9699-C900E1D2E660}"/>
    <hyperlink ref="AP7" r:id="rId554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168ACE9-F094-FA44-93B2-C172EB107261}"/>
    <hyperlink ref="AQ7" r:id="rId555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6DE335F8-271F-9E4A-A97D-6F451A947550}"/>
    <hyperlink ref="AR7" r:id="rId556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32920517-BAD9-4F4E-98F1-F767C8EF5E4E}"/>
    <hyperlink ref="AS7" r:id="rId557" display="https://be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036419EA-577F-F446-8155-C64E79A16798}"/>
    <hyperlink ref="AU7" r:id="rId558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6896E88D-31FF-284C-BD92-8C227980ABAF}"/>
    <hyperlink ref="AT8" r:id="rId559" display="https://br.indeed.com/jobs?as_phr=%22react+native%22&amp;as_any=developer%20programmer%20engineer%20contractor%20freelancer%20desenvolvedor%20desenvolvedora%20programadora%20programador%20engenheiro%20engenheira%20contratante%20%22trabalhador%20autonomo%22" xr:uid="{46E03A8C-ED84-7740-BABF-33C794806A55}"/>
    <hyperlink ref="AM8" r:id="rId560" display="https://br.indeed.com/jobs?as_phr=%22react%22&amp;as_any=developer%20programmer%20engineer%20contractor%20freelancer%20desenvolvedor%20desenvolvedora%20programadora%20programador%20engenheiro%20engenheira%20contratante%20%22trabalhador%20autonomo%22" xr:uid="{3669E3A3-B086-D947-BDF3-28B9E0101155}"/>
    <hyperlink ref="AN8" r:id="rId561" display="https://br.indeed.com/jobs?as_phr=%22react%22&amp;as_any=developer%20programmer%20engineer%20contractor%20freelancer%20desenvolvedor%20desenvolvedora%20programadora%20programador%20engenheiro%20engenheira%20contratante%20%22trabalhador%20autonomo%22" xr:uid="{38A0C44B-E3DA-C344-8D7A-034824AE18D0}"/>
    <hyperlink ref="AJ8" r:id="rId562" display="https://br.indeed.com/jobs?as_phr=%22angular%22&amp;as_any=developer%20programmer%20engineer%20contractor%20freelancer%20desenvolvedor%20desenvolvedora%20programadora%20programador%20engenheiro%20engenheira%20contratante%20%22trabalhador%20autonomo%22" xr:uid="{17302F64-3363-D046-BDFD-8F3F5D3ABBA7}"/>
    <hyperlink ref="AK8" r:id="rId563" display="https://br.indeed.com/jobs?as_phr=%22jsf%22&amp;as_any=developer%20programmer%20engineer%20contractor%20freelancer%20desenvolvedor%20desenvolvedora%20programadora%20programador%20engenheiro%20engenheira%20contratante%20%22trabalhador%20autonomo%22" xr:uid="{7EF5C3EA-ADDE-AF47-86A1-0A5443CF9A8B}"/>
    <hyperlink ref="AL8" r:id="rId564" display="https://br.indeed.com/jobs?as_phr=%22jsf%22&amp;as_any=developer%20programmer%20engineer%20contractor%20freelancer%20desenvolvedor%20desenvolvedora%20programadora%20programador%20engenheiro%20engenheira%20contratante%20%22trabalhador%20autonomo%22" xr:uid="{2D5FF26C-46EF-9149-82E8-4010C2226E75}"/>
    <hyperlink ref="AO8" r:id="rId565" display="https://br.indeed.com/jobs?as_phr=%22thymeleaf%22&amp;as_any=developer%20programmer%20engineer%20contractor%20freelancer%20desenvolvedor%20desenvolvedora%20programadora%20programador%20engenheiro%20engenheira%20contratante%20%22trabalhador%20autonomo%22" xr:uid="{AEB63E6E-B832-2E48-B8B6-C15906B97BBD}"/>
    <hyperlink ref="AP8" r:id="rId566" display="https://br.indeed.com/jobs?as_phr=%22vaadin%22&amp;as_any=developer%20programmer%20engineer%20contractor%20freelancer%20desenvolvedor%20desenvolvedora%20programadora%20programador%20engenheiro%20engenheira%20contratante%20%22trabalhador%20autonomo%22" xr:uid="{434A068E-4914-9A48-8DB5-A6589FE116D8}"/>
    <hyperlink ref="AQ8" r:id="rId567" display="https://br.indeed.com/jobs?as_phr=%22vue%22&amp;as_any=developer%20programmer%20engineer%20contractor%20freelancer%20desenvolvedor%20desenvolvedora%20programadora%20programador%20engenheiro%20engenheira%20contratante%20%22trabalhador%20autonomo%22" xr:uid="{2906139C-2D76-BF4E-BAAD-42903D5D4CEA}"/>
    <hyperlink ref="AR8" r:id="rId568" display="https://br.indeed.com/jobs?as_phr=%22flutter%22&amp;as_any=developer%20programmer%20engineer%20contractor%20freelancer%20desenvolvedor%20desenvolvedora%20programadora%20programador%20engenheiro%20engenheira%20contratante%20%22trabalhador%20autonomo%22" xr:uid="{69890263-4D0F-E14C-B74E-C17216334374}"/>
    <hyperlink ref="AS8" r:id="rId569" display="https://br.indeed.com/jobs?as_phr=%22java+fx%22&amp;as_any=developer%20programmer%20engineer%20contractor%20freelancer%20desenvolvedor%20desenvolvedora%20programadora%20programador%20engenheiro%20engenheira%20contratante%20%22trabalhador%20autonomo%22" xr:uid="{7B5558C3-F9B5-3044-A689-A981C3A3EB30}"/>
    <hyperlink ref="AU8" r:id="rId570" display="https://br.indeed.com/jobs?as_phr=%22xamarin%22&amp;as_any=developer%20programmer%20engineer%20contractor%20freelancer%20desenvolvedor%20desenvolvedora%20programadora%20programador%20engenheiro%20engenheira%20contratante%20%22trabalhador%20autonomo%22" xr:uid="{6DADFDF5-28F1-0246-999D-BE741706DDD2}"/>
    <hyperlink ref="AT9" r:id="rId571" display="https://ca.indeed.com/jobs?as_phr=%22react+native%22&amp;as_any=developer%20programmer%20engineer%20contractor%20freelancer" xr:uid="{83FAC85D-1A41-AF46-9152-950C3B915138}"/>
    <hyperlink ref="AM9" r:id="rId572" display="https://ca.indeed.com/jobs?as_phr=%22react%22&amp;as_any=developer%20programmer%20engineer%20contractor%20freelancer" xr:uid="{BE57A104-0E65-1547-A55A-F80A8E2BE570}"/>
    <hyperlink ref="AN9" r:id="rId573" display="https://ca.indeed.com/jobs?as_phr=%22react%22&amp;as_any=developer%20programmer%20engineer%20contractor%20freelancer" xr:uid="{130E19CA-5A39-9B4E-8DAD-784490A27401}"/>
    <hyperlink ref="AJ9" r:id="rId574" display="https://ca.indeed.com/jobs?as_phr=%22angular%22&amp;as_any=developer%20programmer%20engineer%20contractor%20freelancer" xr:uid="{746590DD-B488-9349-A762-ED2C1F37838D}"/>
    <hyperlink ref="AK9" r:id="rId575" display="https://ca.indeed.com/jobs?as_phr=%22jsf%22&amp;as_any=developer%20programmer%20engineer%20contractor%20freelancer" xr:uid="{45D7CA91-026F-334B-8FFE-9691F53891F3}"/>
    <hyperlink ref="AL9" r:id="rId576" display="https://ca.indeed.com/jobs?as_phr=%22jsf%22&amp;as_any=developer%20programmer%20engineer%20contractor%20freelancer" xr:uid="{5B17EBE5-7A80-464C-801C-4FAA4784E545}"/>
    <hyperlink ref="AO9" r:id="rId577" display="https://ca.indeed.com/jobs?as_phr=%22thymeleaf%22&amp;as_any=developer%20programmer%20engineer%20contractor%20freelancer" xr:uid="{E879064E-B3F2-EF49-B460-719BFE51BB45}"/>
    <hyperlink ref="AP9" r:id="rId578" display="https://ca.indeed.com/jobs?as_phr=%22vaadin%22&amp;as_any=developer%20programmer%20engineer%20contractor%20freelancer" xr:uid="{4221B655-4DE4-5F47-AD45-52B37CFE18D8}"/>
    <hyperlink ref="AQ9" r:id="rId579" display="https://ca.indeed.com/jobs?as_phr=%22vuejs%22&amp;as_any=developer%20programmer%20engineer%20contractor%20freelancer" xr:uid="{D843F8F7-EC3C-864A-A9C4-5E1702A4EB84}"/>
    <hyperlink ref="AR9" r:id="rId580" display="https://ca.indeed.com/jobs?as_phr=%22flutter%22&amp;as_any=developer%20programmer%20engineer%20contractor%20freelancer" xr:uid="{925571B3-7306-0B47-9DB7-B03B5EA555C9}"/>
    <hyperlink ref="AS9" r:id="rId581" display="https://ca.indeed.com/jobs?as_phr=%22java+fx%22&amp;as_any=developer%20programmer%20engineer%20contractor%20freelancer" xr:uid="{06FDFA98-6F6F-654E-8633-E9C5301DDD5F}"/>
    <hyperlink ref="AU9" r:id="rId582" display="https://ca.indeed.com/jobs?as_phr=%22xamarin%22&amp;as_any=developer%20programmer%20engineer%20contractor%20freelancer" xr:uid="{F90F24EF-FF0B-5C45-BE35-3C6B9710FB17}"/>
    <hyperlink ref="AT10" r:id="rId583" display="https://cl.indeed.com/jobs?as_phr=%22react+native%22" xr:uid="{F0A2CF15-9DC0-DA43-9973-B4773FC96148}"/>
    <hyperlink ref="AM10" r:id="rId584" display="https://cl.indeed.com/jobs?as_phr=%22react%22" xr:uid="{D927E4C7-3865-EB4B-A276-87D48E2867DC}"/>
    <hyperlink ref="AN10" r:id="rId585" display="https://cl.indeed.com/jobs?as_phr=%22react%22" xr:uid="{03A48D6B-DD8C-ED4D-965B-EE81BCD20D69}"/>
    <hyperlink ref="AJ10" r:id="rId586" display="https://cl.indeed.com/jobs?as_phr=%22angular%22" xr:uid="{0908C76A-784E-EB49-85CE-446A60EE7CB9}"/>
    <hyperlink ref="AK10" r:id="rId587" display="https://cl.indeed.com/jobs?as_phr=%22jsf%22" xr:uid="{0B07DFC6-D0BE-754C-9212-1D29503F6FA4}"/>
    <hyperlink ref="AL10" r:id="rId588" display="https://cl.indeed.com/jobs?as_phr=%22jsf%22" xr:uid="{95B6DA5D-EAEE-7C43-9498-C5A02F75077B}"/>
    <hyperlink ref="AO10" r:id="rId589" display="https://cl.indeed.com/jobs?as_phr=%22thymeleaf%22" xr:uid="{FB3683A9-A645-B946-B127-E39118EE4219}"/>
    <hyperlink ref="AP10" r:id="rId590" display="https://cl.indeed.com/jobs?as_phr=%22vaadin%22" xr:uid="{C4488507-8094-A142-AEA9-8464F8686B7C}"/>
    <hyperlink ref="AQ10" r:id="rId591" display="https://cl.indeed.com/jobs?as_phr=%22vue%22" xr:uid="{E25723E2-8DED-014E-A4A8-2A4CEE65F6E8}"/>
    <hyperlink ref="AR10" r:id="rId592" display="https://cl.indeed.com/jobs?as_phr=%22flutter%22" xr:uid="{0DB76777-CED3-B64D-8880-1EFE60272409}"/>
    <hyperlink ref="AS10" r:id="rId593" display="https://cl.indeed.com/jobs?as_phr=%22java+fx%22" xr:uid="{759197E1-E907-8143-A976-F0A9C99EAAF3}"/>
    <hyperlink ref="AU10" r:id="rId594" display="https://cl.indeed.com/jobs?as_phr=%22xamarin%22" xr:uid="{ED2D084B-25D0-DD41-A60B-81E427E38C62}"/>
    <hyperlink ref="AT11" r:id="rId595" display="https://cn.indeed.com/jobs?as_phr=%22react+native%22" xr:uid="{38EB80DD-2E36-B349-A751-BEB4554F803D}"/>
    <hyperlink ref="AM11" r:id="rId596" display="https://cn.indeed.com/jobs?as_phr=%22react%22" xr:uid="{2712E6DB-EB4C-5B4D-A335-129A30BD4CB0}"/>
    <hyperlink ref="AJ11" r:id="rId597" display="https://cn.indeed.com/jobs?as_phr=%22angular%22" xr:uid="{F0938711-4F03-0D45-9BBA-799B07DEB93F}"/>
    <hyperlink ref="AK11" r:id="rId598" display="https://cn.indeed.com/jobs?as_phr=%22jsf%22" xr:uid="{376FA1F2-21D4-5D44-94CC-7A4B59BAD146}"/>
    <hyperlink ref="AL11" r:id="rId599" display="https://cn.indeed.com/jobs?as_phr=%22jsf%22" xr:uid="{4CA9A53C-9C2A-4B4E-8F6E-813CB2E170D8}"/>
    <hyperlink ref="AO11" r:id="rId600" display="https://cn.indeed.com/jobs?as_phr=%22thymeleaf%22" xr:uid="{72D08644-6B3F-DB4D-B942-FA072CA755CE}"/>
    <hyperlink ref="AP11" r:id="rId601" display="https://cn.indeed.com/jobs?as_phr=%22vaadin%22" xr:uid="{E920670B-2715-7E4F-84B1-1D66B44AA129}"/>
    <hyperlink ref="AQ11" r:id="rId602" display="https://cn.indeed.com/jobs?as_phr=%22vue%22" xr:uid="{2DC83B63-991C-7B4C-B24E-35B8D3C4C981}"/>
    <hyperlink ref="AR11" r:id="rId603" display="https://cn.indeed.com/jobs?as_phr=%22flutter%22" xr:uid="{E8DED60B-2FCC-0A49-964A-247979CB6D98}"/>
    <hyperlink ref="AS11" r:id="rId604" display="https://cn.indeed.com/jobs?as_phr=%22java+fx%22" xr:uid="{C3A0D77F-81F2-2C48-B8DF-6D60D8D923F8}"/>
    <hyperlink ref="AU11" r:id="rId605" display="https://cn.indeed.com/jobs?as_phr=%22xamarin%22" xr:uid="{7AA900EA-DDEA-4344-A468-5A0BBFF1ED4D}"/>
    <hyperlink ref="AT12" r:id="rId606" display="https://co.indeed.com/jobs?as_phr=%22react+native%22&amp;as_any=developer%20programmer%20engineer%20contractor%20freelancer%20desarrollador%20desarrolladora%20programadora%20programador%20ingeniero%20ingeniera%20contratista%20contrata%20autonomo" xr:uid="{896C7320-4A5D-8E43-87FF-360EA673B255}"/>
    <hyperlink ref="AM12" r:id="rId607" display="https://co.indeed.com/jobs?as_phr=%22react%22&amp;as_any=developer%20programmer%20engineer%20contractor%20freelancer%20desarrollador%20desarrolladora%20programadora%20programador%20ingeniero%20ingeniera%20contratista%20contrata%20autonomo" xr:uid="{18308AC4-81AE-5048-9A7A-911AD99E7B91}"/>
    <hyperlink ref="AN12" r:id="rId608" display="https://co.indeed.com/jobs?as_phr=%22react%22&amp;as_any=developer%20programmer%20engineer%20contractor%20freelancer%20desarrollador%20desarrolladora%20programadora%20programador%20ingeniero%20ingeniera%20contratista%20contrata%20autonomo" xr:uid="{24F2ABB3-191C-1947-87B7-7BA1AFAE3EDE}"/>
    <hyperlink ref="AJ12" r:id="rId609" display="https://co.indeed.com/jobs?as_phr=%22angular%22&amp;as_any=developer%20programmer%20engineer%20contractor%20freelancer%20desarrollador%20desarrolladora%20programadora%20programador%20ingeniero%20ingeniera%20contratista%20contrata%20autonomo" xr:uid="{A87CE58C-1BA6-FB4E-B9C0-B4309D5B7396}"/>
    <hyperlink ref="AK12" r:id="rId610" display="https://co.indeed.com/jobs?as_phr=%22jsf%22&amp;as_any=developer%20programmer%20engineer%20contractor%20freelancer%20desarrollador%20desarrolladora%20programadora%20programador%20ingeniero%20ingeniera%20contratista%20contrata%20autonomo" xr:uid="{27CFB7C3-8F6C-2646-80D4-2E28EE433C48}"/>
    <hyperlink ref="AL12" r:id="rId611" display="https://co.indeed.com/jobs?as_phr=%22jsf%22&amp;as_any=developer%20programmer%20engineer%20contractor%20freelancer%20desarrollador%20desarrolladora%20programadora%20programador%20ingeniero%20ingeniera%20contratista%20contrata%20autonomo" xr:uid="{841E95A1-D8AF-F24A-BFD5-4C3258A5BBC1}"/>
    <hyperlink ref="AO12" r:id="rId612" display="https://co.indeed.com/jobs?as_phr=%22thymeleaf%22&amp;as_any=developer%20programmer%20engineer%20contractor%20freelancer%20desarrollador%20desarrolladora%20programadora%20programador%20ingeniero%20ingeniera%20contratista%20contrata%20autonomo" xr:uid="{A365B92C-9E05-4847-978C-2A4E5E24A0C1}"/>
    <hyperlink ref="AP12" r:id="rId613" display="https://co.indeed.com/jobs?as_phr=%22vaadin%22&amp;as_any=developer%20programmer%20engineer%20contractor%20freelancer%20desarrollador%20desarrolladora%20programadora%20programador%20ingeniero%20ingeniera%20contratista%20contrata%20autonomo" xr:uid="{527716B4-BECD-0747-9E4E-A2EB278E4561}"/>
    <hyperlink ref="AQ12" r:id="rId614" display="https://co.indeed.com/jobs?as_phr=%22vue%22&amp;as_any=developer%20programmer%20engineer%20contractor%20freelancer%20desarrollador%20desarrolladora%20programadora%20programador%20ingeniero%20ingeniera%20contratista%20contrata%20autonomo" xr:uid="{7E17FADB-5FD2-664E-A548-880C7285D3DB}"/>
    <hyperlink ref="AR12" r:id="rId615" display="https://co.indeed.com/jobs?as_phr=%22flutter%22&amp;as_any=developer%20programmer%20engineer%20contractor%20freelancer%20desarrollador%20desarrolladora%20programadora%20programador%20ingeniero%20ingeniera%20contratista%20contrata%20autonomo" xr:uid="{00CD5A37-2A6B-4446-9930-6B6CA0BE4ACC}"/>
    <hyperlink ref="AS12" r:id="rId616" display="https://co.indeed.com/jobs?as_phr=%22java+fx%22&amp;as_any=developer%20programmer%20engineer%20contractor%20freelancer%20desarrollador%20desarrolladora%20programadora%20programador%20ingeniero%20ingeniera%20contratista%20contrata%20autonomo" xr:uid="{956F7729-1786-A24D-8883-084DBB4DE822}"/>
    <hyperlink ref="AU12" r:id="rId617" display="https://co.indeed.com/jobs?as_phr=%22xamarin%22&amp;as_any=developer%20programmer%20engineer%20contractor%20freelancer%20desarrollador%20desarrolladora%20programadora%20programador%20ingeniero%20ingeniera%20contratista%20contrata%20autonomo" xr:uid="{909E4AE1-D677-114C-87E1-1F6E802C9875}"/>
    <hyperlink ref="AT13" r:id="rId618" display="https://cr.indeed.com/jobs?as_phr=%22react+native%22&amp;as_any=developer%20programmer%20engineer%20contractor%20freelancer%20desarrollador%20desarrolladora%20programadora%20programador%20ingeniero%20ingeniera%20contratista%20contrata%20autonomo" xr:uid="{B6B874BE-1E84-D143-ADAB-C4476D863BA6}"/>
    <hyperlink ref="AM13" r:id="rId619" display="https://cr.indeed.com/jobs?as_phr=%22react%22&amp;as_any=developer%20programmer%20engineer%20contractor%20freelancer%20desarrollador%20desarrolladora%20programadora%20programador%20ingeniero%20ingeniera%20contratista%20contrata%20autonomo" xr:uid="{20C6DDB3-6CA4-AB4D-9A30-A8771E2F710E}"/>
    <hyperlink ref="AN13" r:id="rId620" display="https://cr.indeed.com/jobs?as_phr=%22react%22&amp;as_any=developer%20programmer%20engineer%20contractor%20freelancer%20desarrollador%20desarrolladora%20programadora%20programador%20ingeniero%20ingeniera%20contratista%20contrata%20autonomo" xr:uid="{C35ECEC7-0D5E-9D4B-A41F-ED0C23BDD8DD}"/>
    <hyperlink ref="AJ13" r:id="rId621" display="https://cr.indeed.com/jobs?as_phr=%22angular%22&amp;as_any=developer%20programmer%20engineer%20contractor%20freelancer%20desarrollador%20desarrolladora%20programadora%20programador%20ingeniero%20ingeniera%20contratista%20contrata%20autonomo" xr:uid="{640AAB49-1709-094C-9924-DC06B7ACC9E1}"/>
    <hyperlink ref="AK13" r:id="rId622" display="https://cr.indeed.com/jobs?as_phr=%22jsf%22&amp;as_any=developer%20programmer%20engineer%20contractor%20freelancer%20desarrollador%20desarrolladora%20programadora%20programador%20ingeniero%20ingeniera%20contratista%20contrata%20autonomo" xr:uid="{F44DA492-3479-6342-8EEA-974D3E8FB115}"/>
    <hyperlink ref="AL13" r:id="rId623" display="https://cr.indeed.com/jobs?as_phr=%22jsf%22&amp;as_any=developer%20programmer%20engineer%20contractor%20freelancer%20desarrollador%20desarrolladora%20programadora%20programador%20ingeniero%20ingeniera%20contratista%20contrata%20autonomo" xr:uid="{BA678EFA-E7A3-0043-8471-7B990B4F180B}"/>
    <hyperlink ref="AO13" r:id="rId624" display="https://cr.indeed.com/jobs?as_phr=%22thymeleaf%22&amp;as_any=developer%20programmer%20engineer%20contractor%20freelancer%20desarrollador%20desarrolladora%20programadora%20programador%20ingeniero%20ingeniera%20contratista%20contrata%20autonomo" xr:uid="{4849F6F0-4006-384E-A059-F17DB961F1AF}"/>
    <hyperlink ref="AP13" r:id="rId625" display="https://cr.indeed.com/jobs?as_phr=%22vaadin%22&amp;as_any=developer%20programmer%20engineer%20contractor%20freelancer%20desarrollador%20desarrolladora%20programadora%20programador%20ingeniero%20ingeniera%20contratista%20contrata%20autonomo" xr:uid="{BBC6CCA4-7025-0C49-B209-2CD1499D860B}"/>
    <hyperlink ref="AQ13" r:id="rId626" display="https://cr.indeed.com/jobs?as_phr=%22vue%22&amp;as_any=developer%20programmer%20engineer%20contractor%20freelancer%20desarrollador%20desarrolladora%20programadora%20programador%20ingeniero%20ingeniera%20contratista%20contrata%20autonomo" xr:uid="{B798110A-457A-884F-A9F5-86EF3AEA2FB6}"/>
    <hyperlink ref="AR13" r:id="rId627" display="https://cr.indeed.com/jobs?as_phr=%22flutter%22&amp;as_any=developer%20programmer%20engineer%20contractor%20freelancer%20desarrollador%20desarrolladora%20programadora%20programador%20ingeniero%20ingeniera%20contratista%20contrata%20autonomo" xr:uid="{B20197A0-97C3-1C48-9409-0FBD424AA7FA}"/>
    <hyperlink ref="AS13" r:id="rId628" display="https://cr.indeed.com/jobs?as_phr=%22java+fx%22&amp;as_any=developer%20programmer%20engineer%20contractor%20freelancer%20desarrollador%20desarrolladora%20programadora%20programador%20ingeniero%20ingeniera%20contratista%20contrata%20autonomo" xr:uid="{2415FBA8-CBD7-B645-A866-8DD77F4C2EA5}"/>
    <hyperlink ref="AU13" r:id="rId629" display="https://cr.indeed.com/jobs?as_phr=%22xamarin%22&amp;as_any=developer%20programmer%20engineer%20contractor%20freelancer%20desarrollador%20desarrolladora%20programadora%20programador%20ingeniero%20ingeniera%20contratista%20contrata%20autonomo" xr:uid="{95BEBDA2-AD68-FD40-89DD-CFC37EDF9082}"/>
    <hyperlink ref="AT14" r:id="rId630" display="https://cz.indeed.com/jobs?as_phr=%22react+native%22&amp;as_any=developer%20programmer%20engineer%20contractor%20freelancer%20vyvojar%20programator%20inzenyr%20dodavatel%20%22nezavisly%20pracovnik%22" xr:uid="{65E05EA8-0C02-8E4A-B2EE-1F041BD77221}"/>
    <hyperlink ref="AM14" r:id="rId631" display="https://cz.indeed.com/jobs?as_phr=%22react%22&amp;as_any=developer%20programmer%20engineer%20contractor%20freelancer%20vyvojar%20programator%20inzenyr%20dodavatel%20%22nezavisly%20pracovnik%22" xr:uid="{82E13058-5EB2-6F45-BEE3-D911F29099C9}"/>
    <hyperlink ref="AN14" r:id="rId632" display="https://cz.indeed.com/jobs?as_phr=%22react%22&amp;as_any=developer%20programmer%20engineer%20contractor%20freelancer%20vyvojar%20programator%20inzenyr%20dodavatel%20%22nezavisly%20pracovnik%22" xr:uid="{81A84C77-4519-7F40-924B-41695B209ADE}"/>
    <hyperlink ref="AJ14" r:id="rId633" display="https://cz.indeed.com/jobs?as_phr=%22angular%22&amp;as_any=developer%20programmer%20engineer%20contractor%20freelancer%20vyvojar%20programator%20inzenyr%20dodavatel%20%22nezavisly%20pracovnik%22" xr:uid="{38599EFE-3D7B-8D47-9DE6-C9E74A92A38E}"/>
    <hyperlink ref="AK14" r:id="rId634" display="https://cz.indeed.com/jobs?as_phr=%22jsf%22&amp;as_any=developer%20programmer%20engineer%20contractor%20freelancer%20vyvojar%20programator%20inzenyr%20dodavatel%20%22nezavisly%20pracovnik%22" xr:uid="{91523EC9-51AB-E247-83AD-81C4A78A9476}"/>
    <hyperlink ref="AL14" r:id="rId635" display="https://cz.indeed.com/jobs?as_phr=%22jsf%22&amp;as_any=developer%20programmer%20engineer%20contractor%20freelancer%20vyvojar%20programator%20inzenyr%20dodavatel%20%22nezavisly%20pracovnik%22" xr:uid="{2594E420-835E-3141-A8D2-8C60739F8302}"/>
    <hyperlink ref="AO14" r:id="rId636" display="https://cz.indeed.com/jobs?as_phr=%22thymeleaf%22&amp;as_any=developer%20programmer%20engineer%20contractor%20freelancer%20vyvojar%20programator%20inzenyr%20dodavatel%20%22nezavisly%20pracovnik%22" xr:uid="{B05C98DC-C1C3-1840-900E-E611D5ED78F0}"/>
    <hyperlink ref="AP14" r:id="rId637" display="https://cz.indeed.com/jobs?as_phr=%22vaadin%22&amp;as_any=developer%20programmer%20engineer%20contractor%20freelancer%20vyvojar%20programator%20inzenyr%20dodavatel%20%22nezavisly%20pracovnik%22" xr:uid="{2F4CE781-7222-A345-857E-2CC2D1174EFA}"/>
    <hyperlink ref="AQ14" r:id="rId638" display="https://cz.indeed.com/jobs?as_phr=%22vue%22&amp;as_any=developer%20programmer%20engineer%20contractor%20freelancer%20vyvojar%20programator%20inzenyr%20dodavatel%20%22nezavisly%20pracovnik%22" xr:uid="{373ED8B8-AC6E-1348-962F-5EF2C41991F5}"/>
    <hyperlink ref="AR14" r:id="rId639" display="https://cz.indeed.com/jobs?as_phr=%22flutter%22&amp;as_any=developer%20programmer%20engineer%20contractor%20freelancer%20vyvojar%20programator%20inzenyr%20dodavatel%20%22nezavisly%20pracovnik%22" xr:uid="{15C74D51-F72F-BC4D-87AF-C83651B06217}"/>
    <hyperlink ref="AS14" r:id="rId640" display="https://cz.indeed.com/jobs?as_phr=%22java+fx%22&amp;as_any=developer%20programmer%20engineer%20contractor%20freelancer%20vyvojar%20programator%20inzenyr%20dodavatel%20%22nezavisly%20pracovnik%22" xr:uid="{9CE433A6-4D25-204D-87E9-0D4D3ED8E7DC}"/>
    <hyperlink ref="AU14" r:id="rId641" display="https://cz.indeed.com/jobs?as_phr=%22xamarin%22&amp;as_any=developer%20programmer%20engineer%20contractor%20freelancer%20vyvojar%20programator%20inzenyr%20dodavatel%20%22nezavisly%20pracovnik%22" xr:uid="{0A75518F-D7BE-4447-AB2E-ADE015B38D5E}"/>
    <hyperlink ref="AT15" r:id="rId642" display="https://dk.indeed.com/jobs?as_phr=%22react+native%22" xr:uid="{692BEAB3-6C03-4C46-A8A5-455D76E0F991}"/>
    <hyperlink ref="AM15" r:id="rId643" display="https://dk.indeed.com/jobs?as_phr=%22react%22" xr:uid="{8DC688C6-FD10-3542-99DA-D9D2C3352460}"/>
    <hyperlink ref="AN15" r:id="rId644" display="https://dk.indeed.com/jobs?as_phr=%22react%22" xr:uid="{459E6D82-FA0D-A540-ACE8-200404B79CA0}"/>
    <hyperlink ref="AJ15" r:id="rId645" display="https://dk.indeed.com/jobs?as_phr=%22angular%22" xr:uid="{5CE6E3A1-E50D-7D41-87FD-8C7C09C18763}"/>
    <hyperlink ref="AK15" r:id="rId646" display="https://dk.indeed.com/jobs?as_phr=%22jsf%22" xr:uid="{2053F8B0-4384-BA44-9E9F-BD366198DFF1}"/>
    <hyperlink ref="AL15" r:id="rId647" display="https://dk.indeed.com/jobs?as_phr=%22jsf%22" xr:uid="{E005D004-5807-1C45-A550-5541862967DA}"/>
    <hyperlink ref="AO15" r:id="rId648" display="https://dk.indeed.com/jobs?as_phr=%22thymeleaf%22" xr:uid="{4982CAB8-F5FF-FE49-AF07-F43442BF3BA1}"/>
    <hyperlink ref="AP15" r:id="rId649" display="https://dk.indeed.com/jobs?as_phr=%22vaadin%22" xr:uid="{4396D0AE-01BA-0B49-BA24-1ACA59043127}"/>
    <hyperlink ref="AQ15" r:id="rId650" display="https://dk.indeed.com/jobs?as_phr=%22vue%22" xr:uid="{1E41F188-D54F-6544-B095-E7293406038B}"/>
    <hyperlink ref="AR15" r:id="rId651" display="https://dk.indeed.com/jobs?as_phr=%22flutter%22" xr:uid="{AC4BB693-630A-B74A-9687-98B1D366AA04}"/>
    <hyperlink ref="AS15" r:id="rId652" display="https://dk.indeed.com/jobs?as_phr=%22java+fx%22" xr:uid="{539800DD-CDE9-834C-BA1C-7E70640066A0}"/>
    <hyperlink ref="AU15" r:id="rId653" display="https://dk.indeed.com/jobs?as_phr=%22xamarin%22" xr:uid="{2E64B888-F7FC-1D41-AE89-7CCBFF9F98BE}"/>
    <hyperlink ref="AT16" r:id="rId654" display="https://ec.indeed.com/jobs?as_phr=%22react+native%22&amp;as_any=developer%20programmer%20engineer%20contractor%20freelancer%20desarrollador%20desarrolladora%20programadora%20programador%20ingeniero%20ingeniera%20contratista%20contrata%20autonomo" xr:uid="{CEFA5AF1-7162-A646-A799-94CEEE86EFFC}"/>
    <hyperlink ref="AM16" r:id="rId655" display="https://ec.indeed.com/jobs?as_phr=%22react%22&amp;as_any=developer%20programmer%20engineer%20contractor%20freelancer%20desarrollador%20desarrolladora%20programadora%20programador%20ingeniero%20ingeniera%20contratista%20contrata%20autonomo" xr:uid="{1B5D28CE-9DA2-0F49-8B7A-E9A8468F31B6}"/>
    <hyperlink ref="AN16" r:id="rId656" display="https://ec.indeed.com/jobs?as_phr=%22react%22&amp;as_any=developer%20programmer%20engineer%20contractor%20freelancer%20desarrollador%20desarrolladora%20programadora%20programador%20ingeniero%20ingeniera%20contratista%20contrata%20autonomo" xr:uid="{EFE26FC6-B5E4-DD4A-B00A-ECF051F2E4CB}"/>
    <hyperlink ref="AJ16" r:id="rId657" display="https://ec.indeed.com/jobs?as_phr=%22angular%22&amp;as_any=developer%20programmer%20engineer%20contractor%20freelancer%20desarrollador%20desarrolladora%20programadora%20programador%20ingeniero%20ingeniera%20contratista%20contrata%20autonomo" xr:uid="{499CAFEF-ABC2-6B47-8A83-300FF03142C4}"/>
    <hyperlink ref="AK16" r:id="rId658" display="https://ec.indeed.com/jobs?as_phr=%22jsf%22&amp;as_any=developer%20programmer%20engineer%20contractor%20freelancer%20desarrollador%20desarrolladora%20programadora%20programador%20ingeniero%20ingeniera%20contratista%20contrata%20autonomo" xr:uid="{12A0DB42-1339-B642-A62D-363BAF687895}"/>
    <hyperlink ref="AL16" r:id="rId659" display="https://ec.indeed.com/jobs?as_phr=%22jsf%22&amp;as_any=developer%20programmer%20engineer%20contractor%20freelancer%20desarrollador%20desarrolladora%20programadora%20programador%20ingeniero%20ingeniera%20contratista%20contrata%20autonomo" xr:uid="{679E9915-816B-5E49-98CD-33F2CDC77F0A}"/>
    <hyperlink ref="AO16" r:id="rId660" display="https://ec.indeed.com/jobs?as_phr=%22thymeleaf%22&amp;as_any=developer%20programmer%20engineer%20contractor%20freelancer%20desarrollador%20desarrolladora%20programadora%20programador%20ingeniero%20ingeniera%20contratista%20contrata%20autonomo" xr:uid="{F08469DD-2F5E-094B-A144-A52E1A9578AD}"/>
    <hyperlink ref="AP16" r:id="rId661" display="https://ec.indeed.com/jobs?as_phr=%22vaadin%22&amp;as_any=developer%20programmer%20engineer%20contractor%20freelancer%20desarrollador%20desarrolladora%20programadora%20programador%20ingeniero%20ingeniera%20contratista%20contrata%20autonomo" xr:uid="{824BEE8E-E584-5246-9C8F-DD75121C35BA}"/>
    <hyperlink ref="AQ16" r:id="rId662" display="https://ec.indeed.com/jobs?as_phr=%22vue%22&amp;as_any=developer%20programmer%20engineer%20contractor%20freelancer%20desarrollador%20desarrolladora%20programadora%20programador%20ingeniero%20ingeniera%20contratista%20contrata%20autonomo" xr:uid="{7BBBD9E4-BDB3-8044-BAC1-53F8E789CC3D}"/>
    <hyperlink ref="AR16" r:id="rId663" display="https://ec.indeed.com/jobs?as_phr=%22flutter%22&amp;as_any=developer%20programmer%20engineer%20contractor%20freelancer%20desarrollador%20desarrolladora%20programadora%20programador%20ingeniero%20ingeniera%20contratista%20contrata%20autonomo" xr:uid="{E78034E8-D471-D344-9EF6-9984DA8EAA11}"/>
    <hyperlink ref="AS16" r:id="rId664" display="https://ec.indeed.com/jobs?as_phr=%22java+fx%22&amp;as_any=developer%20programmer%20engineer%20contractor%20freelancer%20desarrollador%20desarrolladora%20programadora%20programador%20ingeniero%20ingeniera%20contratista%20contrata%20autonomo" xr:uid="{04E52C92-B2C2-5343-B3D9-73D9E415658A}"/>
    <hyperlink ref="AU16" r:id="rId665" display="https://ec.indeed.com/jobs?as_phr=%22xamarin%22&amp;as_any=developer%20programmer%20engineer%20contractor%20freelancer%20desarrollador%20desarrolladora%20programadora%20programador%20ingeniero%20ingeniera%20contratista%20contrata%20autonomo" xr:uid="{1BFCB8D2-7BBC-B04C-A892-9B467FA197F1}"/>
    <hyperlink ref="AT17" r:id="rId666" display="https://eg.indeed.com/jobs?as_phr=%22react+native%22" xr:uid="{C9B133AD-3721-7040-8888-F5324894EF59}"/>
    <hyperlink ref="AM17" r:id="rId667" display="https://eg.indeed.com/jobs?as_phr=%22react%22" xr:uid="{D915BF72-C912-8148-8461-3B611BC28531}"/>
    <hyperlink ref="AN17" r:id="rId668" display="https://eg.indeed.com/jobs?as_phr=%22react%22" xr:uid="{38A70A21-DFA8-FF48-808F-C4BCB51A0895}"/>
    <hyperlink ref="AJ17" r:id="rId669" display="https://eg.indeed.com/jobs?as_phr=%22angular%22" xr:uid="{8C8AFE27-E407-1A49-BC81-CBC27347CF73}"/>
    <hyperlink ref="AK17" r:id="rId670" display="https://eg.indeed.com/jobs?as_phr=%22jsf%22" xr:uid="{36FA8A22-0E8E-FE47-952A-BFA80DA2C537}"/>
    <hyperlink ref="AL17" r:id="rId671" display="https://eg.indeed.com/jobs?as_phr=%22jsf%22" xr:uid="{1C0DC0EF-EE83-244F-B581-A1F53FEAD80F}"/>
    <hyperlink ref="AO17" r:id="rId672" display="https://eg.indeed.com/jobs?as_phr=%22thymeleaf%22" xr:uid="{E0DB519F-49C0-3742-B2B4-AEBF130E9710}"/>
    <hyperlink ref="AP17" r:id="rId673" display="https://eg.indeed.com/jobs?as_phr=%22vaadin%22" xr:uid="{7ED74D09-0723-2549-957D-8C44E331078B}"/>
    <hyperlink ref="AQ17" r:id="rId674" display="https://eg.indeed.com/jobs?as_phr=%22vue%22" xr:uid="{A258E919-2E51-F146-BD43-897B56ABAD4B}"/>
    <hyperlink ref="AR17" r:id="rId675" display="https://eg.indeed.com/jobs?as_phr=%22flutter%22" xr:uid="{9E19AF1A-6583-9043-9BD0-94C3296E5970}"/>
    <hyperlink ref="AS17" r:id="rId676" display="https://eg.indeed.com/jobs?as_phr=%22java+fx%22" xr:uid="{C5418432-D5AA-9D44-A7B6-085D3E2DA2E1}"/>
    <hyperlink ref="AU17" r:id="rId677" display="https://eg.indeed.com/jobs?as_phr=%22xamarin%22" xr:uid="{128D77F5-9D96-F64E-9E96-1D4509CBD3F4}"/>
    <hyperlink ref="AT18" r:id="rId678" display="https://fi.indeed.com/jobs?as_phr=%22react+native%22&amp;as_any=developer%20programmer%20engineer%20contractor%20freelancer%20ohjelmistokehittaja%20ohjelmoija%20insinoori%20urakoitsija" xr:uid="{A7BB7353-816C-4B4A-9A19-16B3000D4256}"/>
    <hyperlink ref="AM18" r:id="rId679" display="https://fi.indeed.com/jobs?as_phr=%22react%22&amp;as_any=developer%20programmer%20engineer%20contractor%20freelancer%20ohjelmistokehittaja%20ohjelmoija%20insinoori%20urakoitsija" xr:uid="{A2005D92-3B59-054C-8E14-6CCB2208BA35}"/>
    <hyperlink ref="AN18" r:id="rId680" display="https://fi.indeed.com/jobs?as_phr=%22react%22&amp;as_any=developer%20programmer%20engineer%20contractor%20freelancer%20ohjelmistokehittaja%20ohjelmoija%20insinoori%20urakoitsija" xr:uid="{FFCD443A-0B95-0E42-B43F-FC4BEB544226}"/>
    <hyperlink ref="AJ18" r:id="rId681" display="https://fi.indeed.com/jobs?as_phr=%22angular%22&amp;as_any=developer%20programmer%20engineer%20contractor%20freelancer%20ohjelmistokehittaja%20ohjelmoija%20insinoori%20urakoitsija" xr:uid="{0C65DCEE-6A91-0A40-B68B-C8AD1501133A}"/>
    <hyperlink ref="AK18" r:id="rId682" display="https://fi.indeed.com/jobs?as_phr=%22jsf%22&amp;as_any=developer%20programmer%20engineer%20contractor%20freelancer%20ohjelmistokehittaja%20ohjelmoija%20insinoori%20urakoitsija" xr:uid="{3945472E-04B6-1E46-B832-F0A0A25418EA}"/>
    <hyperlink ref="AL18" r:id="rId683" display="https://fi.indeed.com/jobs?as_phr=%22jsf%22&amp;as_any=developer%20programmer%20engineer%20contractor%20freelancer%20ohjelmistokehittaja%20ohjelmoija%20insinoori%20urakoitsija" xr:uid="{DC2AB126-562C-8741-8A68-7212FD2E45A4}"/>
    <hyperlink ref="AO18" r:id="rId684" display="https://fi.indeed.com/jobs?as_phr=%22thymeleaf%22&amp;as_any=developer%20programmer%20engineer%20contractor%20freelancer%20ohjelmistokehittaja%20ohjelmoija%20insinoori%20urakoitsija" xr:uid="{00F36069-88EB-7542-B080-08A6367B4534}"/>
    <hyperlink ref="AP18" r:id="rId685" display="https://fi.indeed.com/jobs?as_phr=%22vaadin%22&amp;as_any=developer%20programmer%20engineer%20contractor%20freelancer%20ohjelmistokehittaja%20ohjelmoija%20insinoori%20urakoitsija" xr:uid="{802F4B8E-5928-1246-A6AF-A3EFF621CF1A}"/>
    <hyperlink ref="AQ18" r:id="rId686" display="https://fi.indeed.com/jobs?as_phr=%22vue%22&amp;as_any=developer%20programmer%20engineer%20contractor%20freelancer%20ohjelmistokehittaja%20ohjelmoija%20insinoori%20urakoitsija" xr:uid="{F15C4D31-E6C4-3F43-B50D-8EB266F93383}"/>
    <hyperlink ref="AR18" r:id="rId687" display="https://fi.indeed.com/jobs?as_phr=%22flutter%22&amp;as_any=developer%20programmer%20engineer%20contractor%20freelancer%20ohjelmistokehittaja%20ohjelmoija%20insinoori%20urakoitsija" xr:uid="{051B0B35-2243-8F4C-9299-0AEE62210DF8}"/>
    <hyperlink ref="AS18" r:id="rId688" display="https://fi.indeed.com/jobs?as_phr=%22java+fx%22&amp;as_any=developer%20programmer%20engineer%20contractor%20freelancer%20ohjelmistokehittaja%20ohjelmoija%20insinoori%20urakoitsija" xr:uid="{C7F36D81-2CE2-B04E-9B30-A41F8C7EB3FD}"/>
    <hyperlink ref="AU18" r:id="rId689" display="https://fi.indeed.com/jobs?as_phr=%22xamarin%22&amp;as_any=developer%20programmer%20engineer%20contractor%20freelancer%20ohjelmistokehittaja%20ohjelmoija%20insinoori%20urakoitsija" xr:uid="{953BC09D-9D4F-CA46-B1D7-43390AF55716}"/>
    <hyperlink ref="AT19" r:id="rId690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77DA2477-09A1-534E-9C80-83A6E276CB92}"/>
    <hyperlink ref="AM19" r:id="rId691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2A72771B-E288-7E49-AB3C-F7DFDDC2FC32}"/>
    <hyperlink ref="AN19" r:id="rId692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91188BC6-4057-0940-A220-69F41BA9C029}"/>
    <hyperlink ref="AJ19" r:id="rId693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E534E94E-A397-C740-BE00-97542AFA0F4A}"/>
    <hyperlink ref="AK19" r:id="rId694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F17C0FA3-97CF-E848-A6B8-AC20AC5C102F}"/>
    <hyperlink ref="AL19" r:id="rId695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9788F7DA-8991-0245-97A4-FC9FB8D062A5}"/>
    <hyperlink ref="AO19" r:id="rId696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A1C7E650-099A-8D4C-B23A-4DF579D38EE5}"/>
    <hyperlink ref="AP19" r:id="rId697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53BD35C2-2E40-1A42-BEC4-18828B8FD9A7}"/>
    <hyperlink ref="AQ19" r:id="rId698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A182CCB6-88BC-1D43-A385-1070AE246D99}"/>
    <hyperlink ref="AR19" r:id="rId699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DD42DD11-32E8-1A45-9CB3-767808A6B24E}"/>
    <hyperlink ref="AS19" r:id="rId700" display="https://fr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0F5192C0-F862-5B44-ADF8-FB0BC85FF160}"/>
    <hyperlink ref="AU19" r:id="rId701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D5C77154-DAD6-BA4B-A861-84A12E49371B}"/>
    <hyperlink ref="AT20" r:id="rId702" display="https://de.indeed.com/jobs?as_phr=%22react+native%22&amp;as_any=developer%20programmer%20engineer%20contractor%20freelancer%20programmierer%20programmiererin%20entwickler%20entwicklerin%20freiberufler%20freiberuflerin" xr:uid="{70A8436B-7773-4649-BB51-620C6DA39F6E}"/>
    <hyperlink ref="AM20" r:id="rId703" display="https://de.indeed.com/jobs?as_phr=%22react%22&amp;as_any=developer%20programmer%20engineer%20contractor%20freelancer%20programmierer%20programmiererin%20entwickler%20entwicklerin%20freiberufler%20freiberuflerin" xr:uid="{5284252F-0636-5B48-9521-F20EA7D6BF94}"/>
    <hyperlink ref="AN20" r:id="rId704" display="https://de.indeed.com/jobs?as_phr=%22react%22&amp;as_any=developer%20programmer%20engineer%20contractor%20freelancer%20programmierer%20programmiererin%20entwickler%20entwicklerin%20freiberufler%20freiberuflerin" xr:uid="{CA22F1BD-EAAE-4645-823F-D7278ACEC6AB}"/>
    <hyperlink ref="AJ20" r:id="rId705" display="https://de.indeed.com/jobs?as_phr=%22angular%22&amp;as_any=developer%20programmer%20engineer%20contractor%20freelancer%20programmierer%20programmiererin%20entwickler%20entwicklerin%20freiberufler%20freiberuflerin" xr:uid="{13B360B2-4ACD-B740-ADDE-B77499E09E49}"/>
    <hyperlink ref="AK20" r:id="rId706" display="https://de.indeed.com/jobs?as_phr=%22jsf%22&amp;as_any=developer%20programmer%20engineer%20contractor%20freelancer%20programmierer%20programmiererin%20entwickler%20entwicklerin%20freiberufler%20freiberuflerin" xr:uid="{98843876-4E04-1A4F-86EB-406F4D428C5A}"/>
    <hyperlink ref="AL20" r:id="rId707" display="https://de.indeed.com/jobs?as_phr=%22jsf%22&amp;as_any=developer%20programmer%20engineer%20contractor%20freelancer%20programmierer%20programmiererin%20entwickler%20entwicklerin%20freiberufler%20freiberuflerin" xr:uid="{EC05C401-C5E1-E746-AE1D-2F16FD42CDB1}"/>
    <hyperlink ref="AO20" r:id="rId708" display="https://de.indeed.com/jobs?as_phr=%22thymeleaf%22&amp;as_any=developer%20programmer%20engineer%20contractor%20freelancer%20programmierer%20programmiererin%20entwickler%20entwicklerin%20freiberufler%20freiberuflerin" xr:uid="{2D45E69F-6C26-8246-8DBA-BC3021FE0FC3}"/>
    <hyperlink ref="AP20" r:id="rId709" display="https://de.indeed.com/jobs?as_phr=%22vaadin%22&amp;as_any=developer%20programmer%20engineer%20contractor%20freelancer%20programmierer%20programmiererin%20entwickler%20entwicklerin%20freiberufler%20freiberuflerin" xr:uid="{F0DDD5EA-0B75-3042-9B01-1E0028505254}"/>
    <hyperlink ref="AQ20" r:id="rId710" display="https://de.indeed.com/jobs?as_phr=%22vue%22&amp;as_any=developer%20programmer%20engineer%20contractor%20freelancer%20programmierer%20programmiererin%20entwickler%20entwicklerin%20freiberufler%20freiberuflerin" xr:uid="{6A1D7254-4301-FB47-A680-F5EBA8228706}"/>
    <hyperlink ref="AR20" r:id="rId711" display="https://de.indeed.com/jobs?as_phr=%22flutter%22&amp;as_any=developer%20programmer%20engineer%20contractor%20freelancer%20programmierer%20programmiererin%20entwickler%20entwicklerin%20freiberufler%20freiberuflerin" xr:uid="{2B73BC17-8319-F443-BED5-8F2FA4E9A3E6}"/>
    <hyperlink ref="AS20" r:id="rId712" display="https://de.indeed.com/jobs?as_phr=%22java+fx%22&amp;as_any=developer%20programmer%20engineer%20contractor%20freelancer%20programmierer%20programmiererin%20entwickler%20entwicklerin%20freiberufler%20freiberuflerin" xr:uid="{2D3BBEE9-58FD-0E4B-A053-BCA07B7EA301}"/>
    <hyperlink ref="AU20" r:id="rId713" display="https://de.indeed.com/jobs?as_phr=%22xamarin%22&amp;as_any=developer%20programmer%20engineer%20contractor%20freelancer%20programmierer%20programmiererin%20entwickler%20entwicklerin%20freiberufler%20freiberuflerin" xr:uid="{BAD40DD9-C852-1448-95FC-6C3D52AF26B4}"/>
    <hyperlink ref="AT21" r:id="rId714" display="https://gr.indeed.com/jobs?as_phr=%22react+native%22" xr:uid="{F5F84C86-E7F7-564E-B2DB-821937D35DF8}"/>
    <hyperlink ref="AM21" r:id="rId715" display="https://gr.indeed.com/jobs?as_phr=%22react%22" xr:uid="{D35394D3-E8B5-3245-821B-A77B0C219026}"/>
    <hyperlink ref="AJ21" r:id="rId716" display="https://gr.indeed.com/jobs?as_phr=%22angular%22" xr:uid="{9F47AB5B-ACC7-4740-A1E2-04D1B20E577B}"/>
    <hyperlink ref="AK21" r:id="rId717" display="https://gr.indeed.com/jobs?as_phr=%22jsf%22" xr:uid="{0A915426-4BF9-8449-923F-CD0021AB70AD}"/>
    <hyperlink ref="AL21" r:id="rId718" display="https://gr.indeed.com/jobs?as_phr=%22jsf%22" xr:uid="{6659F89B-BC37-FF45-B6C9-A07A0755CA2F}"/>
    <hyperlink ref="AO21" r:id="rId719" display="https://gr.indeed.com/jobs?as_phr=%22thymeleaf%22" xr:uid="{9B68386A-6FAE-CE4B-8ECD-1C9DE6EB4F86}"/>
    <hyperlink ref="AP21" r:id="rId720" display="https://gr.indeed.com/jobs?as_phr=%22vaadin%22" xr:uid="{5A7C25F1-DAF6-2345-BB3F-2BECE33F286D}"/>
    <hyperlink ref="AQ21" r:id="rId721" display="https://gr.indeed.com/jobs?as_phr=%22vue%22" xr:uid="{9C529E5D-CFD7-E047-BC22-D5778CA00D21}"/>
    <hyperlink ref="AR21" r:id="rId722" display="https://gr.indeed.com/jobs?as_phr=%22flutter%22" xr:uid="{871E9D9D-B170-1742-8AF6-076C128A5CD8}"/>
    <hyperlink ref="AS21" r:id="rId723" display="https://gr.indeed.com/jobs?as_phr=%22java+fx%22" xr:uid="{F406E2DF-C5EF-4F4C-85B0-4A9953A5233B}"/>
    <hyperlink ref="AU21" r:id="rId724" display="https://gr.indeed.com/jobs?as_phr=%22xamarin%22" xr:uid="{29812BDA-88B6-9745-9875-28F4E081FAF7}"/>
    <hyperlink ref="AT22" r:id="rId725" display="https://hk.indeed.com/jobs?as_phr=%22react+native%22&amp;as_any=developer%20programmer%20engineer%20contractor%20freelancer" xr:uid="{24A024D8-445F-9B4B-9ADD-5F2567D1D025}"/>
    <hyperlink ref="AM22" r:id="rId726" display="https://hk.indeed.com/jobs?as_phr=%22react%22&amp;as_any=developer%20programmer%20engineer%20contractor%20freelancer" xr:uid="{729680F6-7277-FA43-9696-A1151B6EB453}"/>
    <hyperlink ref="AN22" r:id="rId727" display="https://hk.indeed.com/jobs?as_phr=%22react%22&amp;as_any=developer%20programmer%20engineer%20contractor%20freelancer" xr:uid="{A434FCC4-1392-3144-A204-2C61969148B7}"/>
    <hyperlink ref="AJ22" r:id="rId728" display="https://hk.indeed.com/jobs?as_phr=%22angular%22&amp;as_any=developer%20programmer%20engineer%20contractor%20freelancer" xr:uid="{8B37190D-1009-BD4E-A190-E1CFE573C291}"/>
    <hyperlink ref="AK22" r:id="rId729" display="https://hk.indeed.com/jobs?as_phr=%22jsf%22&amp;as_any=developer%20programmer%20engineer%20contractor%20freelancer" xr:uid="{AB615552-7F1F-514F-8929-E2A9FA456277}"/>
    <hyperlink ref="AL22" r:id="rId730" display="https://hk.indeed.com/jobs?as_phr=%22jsf%22&amp;as_any=developer%20programmer%20engineer%20contractor%20freelancer" xr:uid="{3B11C787-E402-8246-B048-0D9BFDC8B2BC}"/>
    <hyperlink ref="AO22" r:id="rId731" display="https://hk.indeed.com/jobs?as_phr=%22thymeleaf%22&amp;as_any=developer%20programmer%20engineer%20contractor%20freelancer" xr:uid="{32E5E7B4-259D-2440-BADE-FC1076D5AE34}"/>
    <hyperlink ref="AP22" r:id="rId732" display="https://hk.indeed.com/jobs?as_phr=%22vaadin%22&amp;as_any=developer%20programmer%20engineer%20contractor%20freelancer" xr:uid="{64CB33D8-59DA-3B4D-B125-278F66732853}"/>
    <hyperlink ref="AQ22" r:id="rId733" display="https://hk.indeed.com/jobs?as_phr=%22vue%22&amp;as_any=developer%20programmer%20engineer%20contractor%20freelancer" xr:uid="{C17871E5-3CE1-904A-9602-909C69D520C4}"/>
    <hyperlink ref="AR22" r:id="rId734" display="https://hk.indeed.com/jobs?as_phr=%22flutter%22&amp;as_any=developer%20programmer%20engineer%20contractor%20freelancer" xr:uid="{2B223CC3-D269-664F-9C45-BD472EA5B4E7}"/>
    <hyperlink ref="AS22" r:id="rId735" display="https://hk.indeed.com/jobs?as_phr=%22java+fx%22&amp;as_any=developer%20programmer%20engineer%20contractor%20freelancer" xr:uid="{34BA23E5-E60A-CA48-B0CE-0297D860A2FF}"/>
    <hyperlink ref="AU22" r:id="rId736" display="https://hk.indeed.com/jobs?as_phr=%22xamarin%22&amp;as_any=developer%20programmer%20engineer%20contractor%20freelancer" xr:uid="{CCF75C1D-61A2-6041-8F3D-A27B7FB23765}"/>
    <hyperlink ref="AT23" r:id="rId737" display="https://hu.indeed.com/jobs?as_phr=%22react+native%22&amp;as_any=developer%20programmer%20engineer%20contractor%20freelancer%20fejleszto%20programozo%20mernok%20vallalkozo%20szabaduszo" xr:uid="{325B10CB-A1EE-8748-9553-AA297CBE629A}"/>
    <hyperlink ref="AM23" r:id="rId738" display="https://hu.indeed.com/jobs?as_phr=%22react%22&amp;as_any=developer%20programmer%20engineer%20contractor%20freelancer%20fejleszto%20programozo%20mernok%20vallalkozo%20szabaduszo" xr:uid="{31189965-3780-3740-9773-8CE432849CAE}"/>
    <hyperlink ref="AN23" r:id="rId739" display="https://hu.indeed.com/jobs?as_phr=%22react%22&amp;as_any=developer%20programmer%20engineer%20contractor%20freelancer%20fejleszto%20programozo%20mernok%20vallalkozo%20szabaduszo" xr:uid="{C303F7A1-3AEC-1449-8D15-4EE83ED4F5FB}"/>
    <hyperlink ref="AJ23" r:id="rId740" display="https://hu.indeed.com/jobs?as_phr=%22angular%22&amp;as_any=developer%20programmer%20engineer%20contractor%20freelancer%20fejleszto%20programozo%20mernok%20vallalkozo%20szabaduszo" xr:uid="{0EC474F9-8C25-5D43-9239-88FF1AD04204}"/>
    <hyperlink ref="AK23" r:id="rId741" display="https://hu.indeed.com/jobs?as_phr=%22jsf%22&amp;as_any=developer%20programmer%20engineer%20contractor%20freelancer%20fejleszto%20programozo%20mernok%20vallalkozo%20szabaduszo" xr:uid="{8E88356D-2F2D-494F-B5B7-294D0D4F906E}"/>
    <hyperlink ref="AL23" r:id="rId742" display="https://hu.indeed.com/jobs?as_phr=%22jsf%22&amp;as_any=developer%20programmer%20engineer%20contractor%20freelancer%20fejleszto%20programozo%20mernok%20vallalkozo%20szabaduszo" xr:uid="{FA95C167-57F6-9A43-980E-BEE5C2BACEB8}"/>
    <hyperlink ref="AO23" r:id="rId743" display="https://hu.indeed.com/jobs?as_phr=%22thymeleaf%22&amp;as_any=developer%20programmer%20engineer%20contractor%20freelancer%20fejleszto%20programozo%20mernok%20vallalkozo%20szabaduszo" xr:uid="{F20243BD-3374-044A-9F4A-9C9E418F62FA}"/>
    <hyperlink ref="AP23" r:id="rId744" display="https://hu.indeed.com/jobs?as_phr=%22vaadin%22&amp;as_any=developer%20programmer%20engineer%20contractor%20freelancer%20fejleszto%20programozo%20mernok%20vallalkozo%20szabaduszo" xr:uid="{E0723E87-06DA-B64D-9D9D-FED7A462889C}"/>
    <hyperlink ref="AQ23" r:id="rId745" display="https://hu.indeed.com/jobs?as_phr=%22vue%22&amp;as_any=developer%20programmer%20engineer%20contractor%20freelancer%20fejleszto%20programozo%20mernok%20vallalkozo%20szabaduszo" xr:uid="{692BF291-9C60-2443-B0AB-1D40AEF67CEA}"/>
    <hyperlink ref="AR23" r:id="rId746" display="https://hu.indeed.com/jobs?as_phr=%22flutter%22&amp;as_any=developer%20programmer%20engineer%20contractor%20freelancer%20fejleszto%20programozo%20mernok%20vallalkozo%20szabaduszo" xr:uid="{50982724-6438-4241-8D91-183CEF0F2999}"/>
    <hyperlink ref="AS23" r:id="rId747" display="https://hu.indeed.com/jobs?as_phr=%22java+fx%22&amp;as_any=developer%20programmer%20engineer%20contractor%20freelancer%20fejleszto%20programozo%20mernok%20vallalkozo%20szabaduszo" xr:uid="{74BA00B3-BA26-1B40-ABBC-A71A87582223}"/>
    <hyperlink ref="AU23" r:id="rId748" display="https://hu.indeed.com/jobs?as_phr=%22xamarin%22&amp;as_any=developer%20programmer%20engineer%20contractor%20freelancer%20fejleszto%20programozo%20mernok%20vallalkozo%20szabaduszo" xr:uid="{31A36FB1-6B8A-3E4A-B537-542BA61AD7F3}"/>
    <hyperlink ref="AT24" r:id="rId749" display="https://in.indeed.com/jobs?as_phr=%22react+native%22&amp;as_any=developer%20programmer%20engineer%20contractor%20freelancer" xr:uid="{E665DB12-F08B-654A-A5E5-CFB39FA05D27}"/>
    <hyperlink ref="AM24" r:id="rId750" display="https://in.indeed.com/jobs?as_phr=%22react%22&amp;as_any=developer%20programmer%20engineer%20contractor%20freelancer" xr:uid="{CBAA96C6-341B-DD43-9CAE-88BEF8484000}"/>
    <hyperlink ref="AN24" r:id="rId751" display="https://in.indeed.com/jobs?as_phr=%22react%22&amp;as_any=developer%20programmer%20engineer%20contractor%20freelancer" xr:uid="{99EE226B-1B45-234E-A807-12E7310540BE}"/>
    <hyperlink ref="AJ24" r:id="rId752" display="https://in.indeed.com/jobs?as_phr=%22angular%22&amp;as_any=developer%20programmer%20engineer%20contractor%20freelancer" xr:uid="{7C517347-FBF4-E34C-BC61-3B57FF01D984}"/>
    <hyperlink ref="AK24" r:id="rId753" display="https://in.indeed.com/jobs?as_phr=%22jsf%22&amp;as_any=developer%20programmer%20engineer%20contractor%20freelancer" xr:uid="{0DC2B60B-D7FB-B447-B688-86BF15CF4960}"/>
    <hyperlink ref="AL24" r:id="rId754" display="https://in.indeed.com/jobs?as_phr=%22jsf%22&amp;as_any=developer%20programmer%20engineer%20contractor%20freelancer" xr:uid="{3FC4AB83-24F9-1F44-821F-C2A8928C6540}"/>
    <hyperlink ref="AO24" r:id="rId755" display="https://in.indeed.com/jobs?as_phr=%22thymeleaf%22&amp;as_any=developer%20programmer%20engineer%20contractor%20freelancer" xr:uid="{62C57C87-1C53-194B-8421-FEE818F26213}"/>
    <hyperlink ref="AP24" r:id="rId756" display="https://in.indeed.com/jobs?as_phr=%22vaadin%22&amp;as_any=developer%20programmer%20engineer%20contractor%20freelancer" xr:uid="{F1EA7C50-4615-6B42-B318-044F680F3F9D}"/>
    <hyperlink ref="AQ24" r:id="rId757" display="https://in.indeed.com/jobs?as_phr=%22vue%22&amp;as_any=developer%20programmer%20engineer%20contractor%20freelancer" xr:uid="{35B60873-5911-314B-A807-10D0AAC03E41}"/>
    <hyperlink ref="AR24" r:id="rId758" display="https://in.indeed.com/jobs?as_phr=%22flutter%22&amp;as_any=developer%20programmer%20engineer%20contractor%20freelancer" xr:uid="{DD5A2E60-CE90-B94A-8BF1-018DE0A292E8}"/>
    <hyperlink ref="AS24" r:id="rId759" display="https://in.indeed.com/jobs?as_phr=%22java+fx%22&amp;as_any=developer%20programmer%20engineer%20contractor%20freelancer" xr:uid="{B9A6015B-1F1B-3547-9373-62D66AAF03DA}"/>
    <hyperlink ref="AU24" r:id="rId760" display="https://in.indeed.com/jobs?as_phr=%22xamarin%22&amp;as_any=developer%20programmer%20engineer%20contractor%20freelancer" xr:uid="{1AE71A7A-CBF6-5343-8A05-99BDCCEFE3CA}"/>
    <hyperlink ref="AT25" r:id="rId761" display="https://id.indeed.com/jobs?as_phr=%22react+native%22&amp;as_any=developer%20programmer%20engineer%20contractor%20freelancer" xr:uid="{750EADB2-7CC3-8246-A149-40D516FCE971}"/>
    <hyperlink ref="AM25" r:id="rId762" display="https://id.indeed.com/jobs?as_phr=%22react%22&amp;as_any=developer%20programmer%20engineer%20contractor%20freelancer" xr:uid="{17B7E5EC-2C94-6C48-8391-87FB55C92FF7}"/>
    <hyperlink ref="AN25" r:id="rId763" display="https://id.indeed.com/jobs?as_phr=%22react%22&amp;as_any=developer%20programmer%20engineer%20contractor%20freelancer" xr:uid="{7D257ACC-8613-C345-BA54-045C295DE674}"/>
    <hyperlink ref="AJ25" r:id="rId764" display="https://id.indeed.com/jobs?as_phr=%22angular%22&amp;as_any=developer%20programmer%20engineer%20contractor%20freelancer" xr:uid="{FDE388DC-6C89-F641-B074-C0EBA991CF40}"/>
    <hyperlink ref="AK25" r:id="rId765" display="https://id.indeed.com/jobs?as_phr=%22jsf%22&amp;as_any=developer%20programmer%20engineer%20contractor%20freelancer" xr:uid="{3ACE2C59-2586-454C-8FF6-B6E8245EF811}"/>
    <hyperlink ref="AL25" r:id="rId766" display="https://id.indeed.com/jobs?as_phr=%22jsf%22&amp;as_any=developer%20programmer%20engineer%20contractor%20freelancer" xr:uid="{5C360D37-8619-3F4F-8DE0-D391AB652697}"/>
    <hyperlink ref="AO25" r:id="rId767" display="https://id.indeed.com/jobs?as_phr=%22thymeleaf%22&amp;as_any=developer%20programmer%20engineer%20contractor%20freelancer" xr:uid="{8067CCCA-009E-9C42-8B95-8969200788B2}"/>
    <hyperlink ref="AP25" r:id="rId768" display="https://id.indeed.com/jobs?as_phr=%22vaadin%22&amp;as_any=developer%20programmer%20engineer%20contractor%20freelancer" xr:uid="{FEF1209E-3523-F54B-A846-C3CE39ADEE9A}"/>
    <hyperlink ref="AQ25" r:id="rId769" display="https://id.indeed.com/jobs?as_phr=%22vue%22&amp;as_any=developer%20programmer%20engineer%20contractor%20freelancer" xr:uid="{1C7F5B3E-4E9F-F441-AAA8-1D13BF171A55}"/>
    <hyperlink ref="AR25" r:id="rId770" display="https://id.indeed.com/jobs?as_phr=%22flutter%22&amp;as_any=developer%20programmer%20engineer%20contractor%20freelancer" xr:uid="{8F7CCDF0-959B-9E41-93F5-36A2317C96F6}"/>
    <hyperlink ref="AS25" r:id="rId771" display="https://id.indeed.com/jobs?as_phr=%22java+fx%22&amp;as_any=developer%20programmer%20engineer%20contractor%20freelancer" xr:uid="{85EFC5F0-D194-054A-97ED-FAE676BD9977}"/>
    <hyperlink ref="AU25" r:id="rId772" display="https://id.indeed.com/jobs?as_phr=%22xamarin%22&amp;as_any=developer%20programmer%20engineer%20contractor%20freelancer" xr:uid="{9E1A79A3-BAEC-3E41-8A68-D729914AD913}"/>
    <hyperlink ref="AT26" r:id="rId773" display="https://ie.indeed.com/jobs?as_phr=%22react+native%22&amp;as_any=developer%20programmer%20engineer%20contractor%20freelancer" xr:uid="{053211C6-3DF5-314A-BE88-CD51E11F81D1}"/>
    <hyperlink ref="AM26" r:id="rId774" display="https://ie.indeed.com/jobs?as_phr=%22react%22&amp;as_any=developer%20programmer%20engineer%20contractor%20freelancer" xr:uid="{CAFE5618-A772-A14D-949D-AA1F0F97B7EE}"/>
    <hyperlink ref="AN26" r:id="rId775" display="https://ie.indeed.com/jobs?as_phr=%22react%22&amp;as_any=developer%20programmer%20engineer%20contractor%20freelancer" xr:uid="{8396701F-E60A-D744-B091-BA3315C36215}"/>
    <hyperlink ref="AJ26" r:id="rId776" display="https://ie.indeed.com/jobs?as_phr=%22angular%22&amp;as_any=developer%20programmer%20engineer%20contractor%20freelancer" xr:uid="{537A2E61-AF7C-CE4E-BD78-AE181201F4D0}"/>
    <hyperlink ref="AK26" r:id="rId777" display="https://ie.indeed.com/jobs?as_phr=%22jsf%22&amp;as_any=developer%20programmer%20engineer%20contractor%20freelancer" xr:uid="{599F4847-90EB-AE48-B9BD-0C3B9151A52E}"/>
    <hyperlink ref="AL26" r:id="rId778" display="https://ie.indeed.com/jobs?as_phr=%22jsf%22&amp;as_any=developer%20programmer%20engineer%20contractor%20freelancer" xr:uid="{4B70D2A8-ABEA-634D-8513-4943EB6F10D1}"/>
    <hyperlink ref="AO26" r:id="rId779" display="https://ie.indeed.com/jobs?as_phr=%22thymeleaf%22&amp;as_any=developer%20programmer%20engineer%20contractor%20freelancer" xr:uid="{7C2328EF-D859-7640-A6B2-3DA6134021B3}"/>
    <hyperlink ref="AP26" r:id="rId780" display="https://ie.indeed.com/jobs?as_phr=%22vaadin%22&amp;as_any=developer%20programmer%20engineer%20contractor%20freelancer" xr:uid="{237E5836-9CB7-B54E-BEEC-8D633AEE8901}"/>
    <hyperlink ref="AQ26" r:id="rId781" display="https://ie.indeed.com/jobs?as_phr=%22vue%22&amp;as_any=developer%20programmer%20engineer%20contractor%20freelancer" xr:uid="{E8014977-A7ED-B54E-9CBF-94A94F9FBF02}"/>
    <hyperlink ref="AR26" r:id="rId782" display="https://ie.indeed.com/jobs?as_phr=%22flutter%22&amp;as_any=developer%20programmer%20engineer%20contractor%20freelancer" xr:uid="{D914D90B-AAA6-8040-8127-C927F806F57C}"/>
    <hyperlink ref="AS26" r:id="rId783" display="https://ie.indeed.com/jobs?as_phr=%22java+fx%22&amp;as_any=developer%20programmer%20engineer%20contractor%20freelancer" xr:uid="{BBCD0E88-9356-3140-8A7B-3F7DAE3C0B0B}"/>
    <hyperlink ref="AU26" r:id="rId784" display="https://ie.indeed.com/jobs?as_phr=%22xamarin%22&amp;as_any=developer%20programmer%20engineer%20contractor%20freelancer" xr:uid="{489C270E-DBE7-A64F-8E76-A36419AF0136}"/>
    <hyperlink ref="AT27" r:id="rId785" display="https://it.indeed.com/jobs?as_phr=%22react+native%22&amp;as_any=developer%20programmer%20engineer%20contractor%20freelancer%20sviluppatore%20sviluppatrice%20programmatrice%20programmatore%20ingegnera%20ingegnere%20committente%20%22libero%20professionista%22" xr:uid="{E3F2FB9A-D264-2748-BD3E-81B1730AED4B}"/>
    <hyperlink ref="AM27" r:id="rId786" display="https://it.indeed.com/jobs?as_phr=%22react%22&amp;as_any=developer%20programmer%20engineer%20contractor%20freelancer%20sviluppatore%20sviluppatrice%20programmatrice%20programmatore%20ingegnera%20ingegnere%20committente%20%22libero%20professionista%22" xr:uid="{48E7888C-CF59-1644-BDCE-1ECF6C764B87}"/>
    <hyperlink ref="AN27" r:id="rId787" display="https://it.indeed.com/jobs?as_phr=%22react%22&amp;as_any=developer%20programmer%20engineer%20contractor%20freelancer%20sviluppatore%20sviluppatrice%20programmatrice%20programmatore%20ingegnera%20ingegnere%20committente%20%22libero%20professionista%22" xr:uid="{34BE844B-6DA8-174B-BC71-CFB1E55F268B}"/>
    <hyperlink ref="AJ27" r:id="rId788" display="https://it.indeed.com/jobs?as_phr=%22angular%22&amp;as_any=developer%20programmer%20engineer%20contractor%20freelancer%20sviluppatore%20sviluppatrice%20programmatrice%20programmatore%20ingegnera%20ingegnere%20committente%20%22libero%20professionista%22" xr:uid="{B68EF6B9-5C66-7F44-AB28-BEA030785C2E}"/>
    <hyperlink ref="AK27" r:id="rId789" display="https://it.indeed.com/jobs?as_phr=%22jsf%22&amp;as_any=developer%20programmer%20engineer%20contractor%20freelancer%20sviluppatore%20sviluppatrice%20programmatrice%20programmatore%20ingegnera%20ingegnere%20committente%20%22libero%20professionista%22" xr:uid="{56C5683F-263E-1F48-A9A4-DEBC826E49B7}"/>
    <hyperlink ref="AL27" r:id="rId790" display="https://it.indeed.com/jobs?as_phr=%22jsf%22&amp;as_any=developer%20programmer%20engineer%20contractor%20freelancer%20sviluppatore%20sviluppatrice%20programmatrice%20programmatore%20ingegnera%20ingegnere%20committente%20%22libero%20professionista%22" xr:uid="{3A4A6D91-9E91-C648-A239-079EBA91FFF7}"/>
    <hyperlink ref="AO27" r:id="rId791" display="https://it.indeed.com/jobs?as_phr=%22thymeleaf%22&amp;as_any=developer%20programmer%20engineer%20contractor%20freelancer%20sviluppatore%20sviluppatrice%20programmatrice%20programmatore%20ingegnera%20ingegnere%20committente%20%22libero%20professionista%22" xr:uid="{0FAB99E6-1DFE-6647-8FE4-F3A11B16A89D}"/>
    <hyperlink ref="AP27" r:id="rId792" display="https://it.indeed.com/jobs?as_phr=%22vaadin%22&amp;as_any=developer%20programmer%20engineer%20contractor%20freelancer%20sviluppatore%20sviluppatrice%20programmatrice%20programmatore%20ingegnera%20ingegnere%20committente%20%22libero%20professionista%22" xr:uid="{CAD47E23-B679-BF42-86F7-05702BC1B59D}"/>
    <hyperlink ref="AQ27" r:id="rId793" display="https://it.indeed.com/jobs?as_phr=%22vue%22&amp;as_any=developer%20programmer%20engineer%20contractor%20freelancer%20sviluppatore%20sviluppatrice%20programmatrice%20programmatore%20ingegnera%20ingegnere%20committente%20%22libero%20professionista%22" xr:uid="{80794315-6F83-5843-B5AB-AB2B6F214CCB}"/>
    <hyperlink ref="AR27" r:id="rId794" display="https://it.indeed.com/jobs?as_phr=%22flutter%22&amp;as_any=developer%20programmer%20engineer%20contractor%20freelancer%20sviluppatore%20sviluppatrice%20programmatrice%20programmatore%20ingegnera%20ingegnere%20committente%20%22libero%20professionista%22" xr:uid="{A329D0B2-C218-9A43-912E-552400EEA618}"/>
    <hyperlink ref="AS27" r:id="rId795" display="https://it.indeed.com/jobs?as_phr=%22java+fx%22&amp;as_any=developer%20programmer%20engineer%20contractor%20freelancer%20sviluppatore%20sviluppatrice%20programmatrice%20programmatore%20ingegnera%20ingegnere%20committente%20%22libero%20professionista%22" xr:uid="{4468250A-5AD0-3E46-A824-CEC369E77C9E}"/>
    <hyperlink ref="AU27" r:id="rId796" display="https://it.indeed.com/jobs?as_phr=%22xamarin%22&amp;as_any=developer%20programmer%20engineer%20contractor%20freelancer%20sviluppatore%20sviluppatrice%20programmatrice%20programmatore%20ingegnera%20ingegnere%20committente%20%22libero%20professionista%22" xr:uid="{5C85B0AD-B276-EC44-B997-5EBE7F7CB51C}"/>
    <hyperlink ref="AT28" r:id="rId797" display="https://il.indeed.com/jobs?as_phr=%22react+native%22" xr:uid="{E460BEFB-9B93-7745-A8EB-53CA7126DF47}"/>
    <hyperlink ref="AM28" r:id="rId798" display="https://il.indeed.com/jobs?as_phr=%22react%22" xr:uid="{05588BE5-7523-A34C-9FFF-EAF9A88AB0A8}"/>
    <hyperlink ref="AJ28" r:id="rId799" display="https://il.indeed.com/jobs?as_phr=%22angular%22" xr:uid="{A512415D-2E45-6A4A-BB95-30BD19988AB3}"/>
    <hyperlink ref="AK28" r:id="rId800" display="https://il.indeed.com/jobs?as_phr=%22jsf%22" xr:uid="{9BCA414E-55E1-EF48-89C9-75C0CF67F062}"/>
    <hyperlink ref="AL28" r:id="rId801" display="https://il.indeed.com/jobs?as_phr=%22jsf%22" xr:uid="{2D8AE252-FD2A-CD41-979C-5C8D5873F7A5}"/>
    <hyperlink ref="AO28" r:id="rId802" display="https://il.indeed.com/jobs?as_phr=%22thymeleaf%22" xr:uid="{F4AAE774-C404-7646-807B-A920A645385E}"/>
    <hyperlink ref="AP28" r:id="rId803" display="https://il.indeed.com/jobs?as_phr=%22vaadin%22" xr:uid="{E5944BF4-C5C1-AF43-BC22-EE85BA6FC45C}"/>
    <hyperlink ref="AQ28" r:id="rId804" display="https://il.indeed.com/jobs?as_phr=%22vue%22" xr:uid="{A168704C-7D4C-AA43-ACC9-C7D3FC94846F}"/>
    <hyperlink ref="AR28" r:id="rId805" display="https://il.indeed.com/jobs?as_phr=%22flutter%22" xr:uid="{E48E3D72-3EED-5149-BE9A-3D74F5CCC00D}"/>
    <hyperlink ref="AS28" r:id="rId806" display="https://il.indeed.com/jobs?as_phr=%22java+fx%22" xr:uid="{1E87BF14-B8C9-8A49-9F7D-B33E1140E515}"/>
    <hyperlink ref="AU28" r:id="rId807" display="https://il.indeed.com/jobs?as_phr=%22xamarin%22" xr:uid="{11219F5B-E3F2-9941-A2A4-C51D3EC7A019}"/>
    <hyperlink ref="AT29" r:id="rId808" display="https://jp.indeed.com/jobs?as_phr=%22react+native%22" xr:uid="{EAAB653F-3F20-A24F-83C3-A4A593708C87}"/>
    <hyperlink ref="AM29" r:id="rId809" display="https://jp.indeed.com/jobs?as_phr=%22react%22" xr:uid="{3918449E-8DDE-E845-8F12-A736E9409A6A}"/>
    <hyperlink ref="AJ29" r:id="rId810" display="https://jp.indeed.com/jobs?as_phr=%22angular%22" xr:uid="{354A21BF-6DB6-824F-B57D-B259F12DADA8}"/>
    <hyperlink ref="AK29" r:id="rId811" display="https://jp.indeed.com/jobs?as_phr=%22jsf%22" xr:uid="{975B2CA8-D111-2846-88F8-8F8F5A1ADE5D}"/>
    <hyperlink ref="AO29" r:id="rId812" display="https://jp.indeed.com/jobs?as_phr=%22thymeleaf%22" xr:uid="{5E4383C7-9E0D-1443-8D44-98F11C14B9BC}"/>
    <hyperlink ref="AP29" r:id="rId813" display="https://jp.indeed.com/jobs?as_phr=%22vaadin%22" xr:uid="{4864C13E-FD5E-C04A-98E6-C9A9E1249DC0}"/>
    <hyperlink ref="AQ29" r:id="rId814" display="https://jp.indeed.com/jobs?as_phr=%22vue%22" xr:uid="{FBD587CA-0071-7845-8DC1-D93AB29BAB1C}"/>
    <hyperlink ref="AR29" r:id="rId815" display="https://jp.indeed.com/jobs?as_phr=%22flutter%22" xr:uid="{1A152885-FEB9-C34E-B334-B6AB63813B7F}"/>
    <hyperlink ref="AS29" r:id="rId816" display="https://jp.indeed.com/jobs?as_phr=%22java+fx%22" xr:uid="{D6460827-F46A-5F45-BC1F-7F05D3ED30CC}"/>
    <hyperlink ref="AU29" r:id="rId817" display="https://jp.indeed.com/jobs?as_phr=%22xamarin%22" xr:uid="{4D05863C-EAA7-4F40-A1F3-435BEC797225}"/>
    <hyperlink ref="AT30" r:id="rId818" display="https://kw.indeed.com/jobs?as_phr=%22react+native%22&amp;as_any=developer%20programmer%20engineer%20contractor%20freelancer" xr:uid="{8FE664C2-1747-6C41-95E5-8D3668CCA722}"/>
    <hyperlink ref="AM30" r:id="rId819" display="https://kw.indeed.com/jobs?as_phr=%22react%22&amp;as_any=developer%20programmer%20engineer%20contractor%20freelancer" xr:uid="{01BF999F-4B81-0F4F-99C6-7667B6DBAEFD}"/>
    <hyperlink ref="AN30" r:id="rId820" display="https://kw.indeed.com/jobs?as_phr=%22react%22&amp;as_any=developer%20programmer%20engineer%20contractor%20freelancer" xr:uid="{C2B70119-4682-6F48-A081-F96A55093813}"/>
    <hyperlink ref="AJ30" r:id="rId821" display="https://kw.indeed.com/jobs?as_phr=%22angular%22&amp;as_any=developer%20programmer%20engineer%20contractor%20freelancer" xr:uid="{4157D999-9AB9-214C-9BB4-2AF275861690}"/>
    <hyperlink ref="AK30" r:id="rId822" display="https://kw.indeed.com/jobs?as_phr=%22jsf%22&amp;as_any=developer%20programmer%20engineer%20contractor%20freelancer" xr:uid="{847350A6-A24C-9341-BCB1-A426A88E4883}"/>
    <hyperlink ref="AL30" r:id="rId823" display="https://kw.indeed.com/jobs?as_phr=%22jsf%22&amp;as_any=developer%20programmer%20engineer%20contractor%20freelancer" xr:uid="{B6DFB7C1-DE20-2A4E-8FB0-822D78C23AF2}"/>
    <hyperlink ref="AO30" r:id="rId824" display="https://kw.indeed.com/jobs?as_phr=%22thymeleaf%22&amp;as_any=developer%20programmer%20engineer%20contractor%20freelancer" xr:uid="{33EC352E-9E51-5749-8855-238946C8AB2B}"/>
    <hyperlink ref="AP30" r:id="rId825" display="https://kw.indeed.com/jobs?as_phr=%22vaadin%22&amp;as_any=developer%20programmer%20engineer%20contractor%20freelancer" xr:uid="{B2DD94EA-6E54-AF44-9658-C7AFE3B0771A}"/>
    <hyperlink ref="AQ30" r:id="rId826" display="https://kw.indeed.com/jobs?as_phr=%22vue%22&amp;as_any=developer%20programmer%20engineer%20contractor%20freelancer" xr:uid="{C0523C8D-450D-7D4C-9905-591EEF91896D}"/>
    <hyperlink ref="AR30" r:id="rId827" display="https://kw.indeed.com/jobs?as_phr=%22flutter%22&amp;as_any=developer%20programmer%20engineer%20contractor%20freelancer" xr:uid="{721EFA58-7DFE-BC4B-98CD-452F1E2DE182}"/>
    <hyperlink ref="AS30" r:id="rId828" display="https://kw.indeed.com/jobs?as_phr=%22java+fx%22&amp;as_any=developer%20programmer%20engineer%20contractor%20freelancer" xr:uid="{DE3E6D22-E09E-2C42-A944-353EC3609473}"/>
    <hyperlink ref="AU30" r:id="rId829" display="https://kw.indeed.com/jobs?as_phr=%22xamarin%22&amp;as_any=developer%20programmer%20engineer%20contractor%20freelancer" xr:uid="{34EF1CD0-EB74-3D44-8C3D-C99AA9EBDE5E}"/>
    <hyperlink ref="AT31" r:id="rId830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69783169-4191-EE42-85F0-85A6F96F91E7}"/>
    <hyperlink ref="AM31" r:id="rId831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9F2D7676-9BE4-BC4C-8DB0-F58970CDDA5A}"/>
    <hyperlink ref="AN31" r:id="rId832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32DDBFD5-7924-E04E-8BC1-0AC93A146932}"/>
    <hyperlink ref="AJ31" r:id="rId833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A8CBFC2F-2A28-F64A-93AD-049990505D6E}"/>
    <hyperlink ref="AK31" r:id="rId834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F78A7C93-BD11-BD4A-9B8F-8FFD23FF7275}"/>
    <hyperlink ref="AL31" r:id="rId835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80B7502F-7071-6A4A-BA6F-75B491F2E710}"/>
    <hyperlink ref="AO31" r:id="rId836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DF1824E4-4284-B447-B845-C5B23E7C4630}"/>
    <hyperlink ref="AP31" r:id="rId837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E54312D8-2027-054A-86DD-C0AF09B20421}"/>
    <hyperlink ref="AQ31" r:id="rId838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4DFCCF3B-2938-A441-BF7E-EB993C0086F1}"/>
    <hyperlink ref="AR31" r:id="rId839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3E80749D-A732-7146-8A36-F928D3B2454D}"/>
    <hyperlink ref="AS31" r:id="rId840" display="https://lu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D9F53FBB-82D8-3840-A278-51B2D848848B}"/>
    <hyperlink ref="AU31" r:id="rId841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A6A02D15-E55D-9E44-AF4D-6C919E4A7945}"/>
    <hyperlink ref="AT32" r:id="rId842" display="https://malaysia.indeed.com/jobs?as_phr=%22react+native%22&amp;as_any=developer%20programmer%20engineer%20contractor%20freelancer" xr:uid="{C66F24A8-7954-5942-AAB4-F8E3C8A50E3F}"/>
    <hyperlink ref="AM32" r:id="rId843" display="https://malaysia.indeed.com/jobs?as_phr=%22react%22&amp;as_any=developer%20programmer%20engineer%20contractor%20freelancer" xr:uid="{1BC9C0DE-D3C3-5046-B4B9-360A21DAAC11}"/>
    <hyperlink ref="AN32" r:id="rId844" display="https://malaysia.indeed.com/jobs?as_phr=%22react%22&amp;as_any=developer%20programmer%20engineer%20contractor%20freelancer" xr:uid="{51815B5A-F1FD-8E4A-92FD-666B7744C5F6}"/>
    <hyperlink ref="AJ32" r:id="rId845" display="https://malaysia.indeed.com/jobs?as_phr=%22angular%22&amp;as_any=developer%20programmer%20engineer%20contractor%20freelancer" xr:uid="{5F3C11D5-5611-2C4D-8220-C53D23E5CFB6}"/>
    <hyperlink ref="AK32" r:id="rId846" display="https://malaysia.indeed.com/jobs?as_phr=%22jsf%22&amp;as_any=developer%20programmer%20engineer%20contractor%20freelancer" xr:uid="{08F88468-AF6D-EB44-9A66-276C26D4D0F8}"/>
    <hyperlink ref="AL32" r:id="rId847" display="https://malaysia.indeed.com/jobs?as_phr=%22jsf%22&amp;as_any=developer%20programmer%20engineer%20contractor%20freelancer" xr:uid="{0CC0FB1D-FD69-5043-9B24-2097D6080DE6}"/>
    <hyperlink ref="AO32" r:id="rId848" display="https://malaysia.indeed.com/jobs?as_phr=%22thymeleaf%22&amp;as_any=developer%20programmer%20engineer%20contractor%20freelancer" xr:uid="{F91EAEE0-32DC-D545-B162-6DDE3061C387}"/>
    <hyperlink ref="AP32" r:id="rId849" display="https://malaysia.indeed.com/jobs?as_phr=%22vaadin%22&amp;as_any=developer%20programmer%20engineer%20contractor%20freelancer" xr:uid="{4BA26037-1D22-E745-BB93-299749AB3CFF}"/>
    <hyperlink ref="AQ32" r:id="rId850" display="https://malaysia.indeed.com/jobs?as_phr=%22vue%22&amp;as_any=developer%20programmer%20engineer%20contractor%20freelancer" xr:uid="{B5E205A5-7256-B849-A087-2704BB3183E1}"/>
    <hyperlink ref="AR32" r:id="rId851" display="https://malaysia.indeed.com/jobs?as_phr=%22flutter%22&amp;as_any=developer%20programmer%20engineer%20contractor%20freelancer" xr:uid="{5BEB5487-F770-5145-9D30-63BA9A4BC581}"/>
    <hyperlink ref="AS32" r:id="rId852" display="https://malaysia.indeed.com/jobs?as_phr=%22java+fx%22&amp;as_any=developer%20programmer%20engineer%20contractor%20freelancer" xr:uid="{D74B1917-7AF4-0947-BD00-BBA8A181FA19}"/>
    <hyperlink ref="AU32" r:id="rId853" display="https://malaysia.indeed.com/jobs?as_phr=%22xamarin%22&amp;as_any=developer%20programmer%20engineer%20contractor%20freelancer" xr:uid="{C8659D2E-8FA0-9643-A4CB-E7C8EEE5911F}"/>
    <hyperlink ref="AT33" r:id="rId854" display="https://mx.indeed.com/jobs?as_phr=%22react+native%22&amp;as_any=developer%20programmer%20engineer%20contractor%20freelancer%20desarrollador%20desarrolladora%20programadora%20programador%20ingeniero%20ingeniera%20contratista%20contrata%20autonomo" xr:uid="{AD41027A-AEAC-5441-B6BB-990455DFF2B3}"/>
    <hyperlink ref="AM33" r:id="rId855" display="https://mx.indeed.com/jobs?as_phr=%22react%22&amp;as_any=developer%20programmer%20engineer%20contractor%20freelancer%20desarrollador%20desarrolladora%20programadora%20programador%20ingeniero%20ingeniera%20contratista%20contrata%20autonomo" xr:uid="{59792920-6598-6B4F-A26B-F097946500BC}"/>
    <hyperlink ref="AN33" r:id="rId856" display="https://mx.indeed.com/jobs?as_phr=%22react%22&amp;as_any=developer%20programmer%20engineer%20contractor%20freelancer%20desarrollador%20desarrolladora%20programadora%20programador%20ingeniero%20ingeniera%20contratista%20contrata%20autonomo" xr:uid="{5333E46A-6A2C-0048-B8ED-4AE7BE21193C}"/>
    <hyperlink ref="AJ33" r:id="rId857" display="https://mx.indeed.com/jobs?as_phr=%22angular%22&amp;as_any=developer%20programmer%20engineer%20contractor%20freelancer%20desarrollador%20desarrolladora%20programadora%20programador%20ingeniero%20ingeniera%20contratista%20contrata%20autonomo" xr:uid="{E0AB0A61-8CDA-8747-8A63-80C2DAB6ADA6}"/>
    <hyperlink ref="AK33" r:id="rId858" display="https://mx.indeed.com/jobs?as_phr=%22jsf%22&amp;as_any=developer%20programmer%20engineer%20contractor%20freelancer%20desarrollador%20desarrolladora%20programadora%20programador%20ingeniero%20ingeniera%20contratista%20contrata%20autonomo" xr:uid="{2F77DA38-C992-E64A-82E8-914BA80444E5}"/>
    <hyperlink ref="AL33" r:id="rId859" display="https://mx.indeed.com/jobs?as_phr=%22jsf%22&amp;as_any=developer%20programmer%20engineer%20contractor%20freelancer%20desarrollador%20desarrolladora%20programadora%20programador%20ingeniero%20ingeniera%20contratista%20contrata%20autonomo" xr:uid="{421F84D9-265D-D64F-9DCC-B753131383DA}"/>
    <hyperlink ref="AO33" r:id="rId860" display="https://mx.indeed.com/jobs?as_phr=%22thymeleaf%22&amp;as_any=developer%20programmer%20engineer%20contractor%20freelancer%20desarrollador%20desarrolladora%20programadora%20programador%20ingeniero%20ingeniera%20contratista%20contrata%20autonomo" xr:uid="{8A61DF6C-F0B1-5644-B3E6-F061FA1E4312}"/>
    <hyperlink ref="AP33" r:id="rId861" display="https://mx.indeed.com/jobs?as_phr=%22vaadin%22&amp;as_any=developer%20programmer%20engineer%20contractor%20freelancer%20desarrollador%20desarrolladora%20programadora%20programador%20ingeniero%20ingeniera%20contratista%20contrata%20autonomo" xr:uid="{0DD02060-6823-BF44-BBAE-B010D9AAB954}"/>
    <hyperlink ref="AQ33" r:id="rId862" display="https://mx.indeed.com/jobs?as_phr=%22vue%22&amp;as_any=developer%20programmer%20engineer%20contractor%20freelancer%20desarrollador%20desarrolladora%20programadora%20programador%20ingeniero%20ingeniera%20contratista%20contrata%20autonomo" xr:uid="{E6507E2A-8F3A-8A4E-97A1-95FCAC60B392}"/>
    <hyperlink ref="AR33" r:id="rId863" display="https://mx.indeed.com/jobs?as_phr=%22flutter%22&amp;as_any=developer%20programmer%20engineer%20contractor%20freelancer%20desarrollador%20desarrolladora%20programadora%20programador%20ingeniero%20ingeniera%20contratista%20contrata%20autonomo" xr:uid="{5C022746-9C64-9B4B-84CD-A58D0D0DBD95}"/>
    <hyperlink ref="AS33" r:id="rId864" display="https://mx.indeed.com/jobs?as_phr=%22java+fx%22&amp;as_any=developer%20programmer%20engineer%20contractor%20freelancer%20desarrollador%20desarrolladora%20programadora%20programador%20ingeniero%20ingeniera%20contratista%20contrata%20autonomo" xr:uid="{10E55783-4EC1-1241-A4DA-44881D8EC44E}"/>
    <hyperlink ref="AU33" r:id="rId865" display="https://mx.indeed.com/jobs?as_phr=%22xamarin%22&amp;as_any=developer%20programmer%20engineer%20contractor%20freelancer%20desarrollador%20desarrolladora%20programadora%20programador%20ingeniero%20ingeniera%20contratista%20contrata%20autonomo" xr:uid="{A3E2683B-5A2F-7940-832D-18C739D481B2}"/>
    <hyperlink ref="AT34" r:id="rId866" display="https://ma.indeed.com/jobs?as_phr=%22react+native%22&amp;as_any=developer%20programmer%20engineer%20contractor%20freelancer" xr:uid="{CCFD66FD-3853-D047-8461-5A74371656EA}"/>
    <hyperlink ref="AM34" r:id="rId867" display="https://ma.indeed.com/jobs?as_phr=%22react%22&amp;as_any=developer%20programmer%20engineer%20contractor%20freelancer" xr:uid="{3ABC324B-68DB-1F40-A860-CC2A4DBDADB0}"/>
    <hyperlink ref="AN34" r:id="rId868" display="https://ma.indeed.com/jobs?as_phr=%22react%22&amp;as_any=developer%20programmer%20engineer%20contractor%20freelancer" xr:uid="{3A0B3896-F729-B146-982C-AF6AD0AFA05C}"/>
    <hyperlink ref="AJ34" r:id="rId869" display="https://ma.indeed.com/jobs?as_phr=%22angular%22&amp;as_any=developer%20programmer%20engineer%20contractor%20freelancer" xr:uid="{1AF19A9B-6DBB-C14A-B497-ACF02DFE04EF}"/>
    <hyperlink ref="AK34" r:id="rId870" display="https://ma.indeed.com/jobs?as_phr=%22jsf%22&amp;as_any=developer%20programmer%20engineer%20contractor%20freelancer" xr:uid="{98BB0526-054E-9742-B636-90C9D098949E}"/>
    <hyperlink ref="AL34" r:id="rId871" display="https://ma.indeed.com/jobs?as_phr=%22jsf%22&amp;as_any=developer%20programmer%20engineer%20contractor%20freelancer" xr:uid="{377AA74E-7772-9E49-A3F7-A698D7186BEF}"/>
    <hyperlink ref="AO34" r:id="rId872" display="https://ma.indeed.com/jobs?as_phr=%22thymeleaf%22&amp;as_any=developer%20programmer%20engineer%20contractor%20freelancer" xr:uid="{CC461090-6F06-F547-A751-8C812BCDD2B5}"/>
    <hyperlink ref="AP34" r:id="rId873" display="https://ma.indeed.com/jobs?as_phr=%22vaadin%22&amp;as_any=developer%20programmer%20engineer%20contractor%20freelancer" xr:uid="{2564C9CC-7B43-0846-A516-757532DE3B69}"/>
    <hyperlink ref="AQ34" r:id="rId874" display="https://ma.indeed.com/jobs?as_phr=%22vuejs%22&amp;as_any=developer%20programmer%20engineer%20contractor%20freelancer" xr:uid="{1C66DC11-CFA9-0443-8BED-77A6291F4807}"/>
    <hyperlink ref="AR34" r:id="rId875" display="https://ma.indeed.com/jobs?as_phr=%22flutter%22&amp;as_any=developer%20programmer%20engineer%20contractor%20freelancer" xr:uid="{008B3A63-76E6-D942-8254-9BB2819116E7}"/>
    <hyperlink ref="AS34" r:id="rId876" display="https://ma.indeed.com/jobs?as_phr=%22java+fx%22&amp;as_any=developer%20programmer%20engineer%20contractor%20freelancer" xr:uid="{F9649B71-D086-304B-BE00-ACC6E00B177D}"/>
    <hyperlink ref="AU34" r:id="rId877" display="https://ma.indeed.com/jobs?as_phr=%22xamarin%22&amp;as_any=developer%20programmer%20engineer%20contractor%20freelancer" xr:uid="{0CDF8335-AAD2-8441-B72D-2BFF6602F31A}"/>
    <hyperlink ref="AT35" r:id="rId878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7E4C7BAB-619E-7245-BF2E-D8B798E3438E}"/>
    <hyperlink ref="AM35" r:id="rId879" display="https://nl.indeed.com/jobs?as_phr=%22react%22&amp;as_any=developer%20programmer%20engineer%20contractor%20freelancer%20ontwikkelaar%20programmeur%20ingenieur%20%22vaste%20dienst%22%20%22vaste%20contract%22%20%22zelfstandige%20zonder%20personeel%22%20zfp" xr:uid="{AB9CCFFF-10A1-7249-B675-342D40BD0E8E}"/>
    <hyperlink ref="AN35" r:id="rId880" display="https://nl.indeed.com/jobs?as_phr=%22react%22&amp;as_any=developer%20programmer%20engineer%20contractor%20freelancer%20ontwikkelaar%20programmeur%20ingenieur%20%22vaste%20dienst%22%20%22vaste%20contract%22%20%22zelfstandige%20zonder%20personeel%22%20zfp" xr:uid="{A78279C5-F8A6-7548-BA97-3C64187AE56E}"/>
    <hyperlink ref="AJ35" r:id="rId881" display="https://nl.indeed.com/jobs?as_phr=%22angular%22&amp;as_any=developer%20programmer%20engineer%20contractor%20freelancer%20ontwikkelaar%20programmeur%20ingenieur%20%22vaste%20dienst%22%20%22vaste%20contract%22%20%22zelfstandige%20zonder%20personeel%22%20zfp" xr:uid="{2E19404E-54AD-3644-87C3-E4A4E2176C36}"/>
    <hyperlink ref="AK35" r:id="rId882" display="https://nl.indeed.com/jobs?as_phr=%22jsf%22&amp;as_any=developer%20programmer%20engineer%20contractor%20freelancer%20ontwikkelaar%20programmeur%20ingenieur%20%22vaste%20dienst%22%20%22vaste%20contract%22%20%22zelfstandige%20zonder%20personeel%22%20zfp" xr:uid="{45D4CEAA-5A31-9842-9A2E-00FCF9BA8489}"/>
    <hyperlink ref="AL35" r:id="rId883" display="https://nl.indeed.com/jobs?as_phr=%22jsf%22&amp;as_any=developer%20programmer%20engineer%20contractor%20freelancer%20ontwikkelaar%20programmeur%20ingenieur%20%22vaste%20dienst%22%20%22vaste%20contract%22%20%22zelfstandige%20zonder%20personeel%22%20zfp" xr:uid="{DE4EAD25-A553-4A43-863C-8BE59065CBEA}"/>
    <hyperlink ref="AO35" r:id="rId884" display="https://nl.indeed.com/jobs?as_phr=%22thymeleaf%22&amp;as_any=developer%20programmer%20engineer%20contractor%20freelancer%20ontwikkelaar%20programmeur%20ingenieur%20%22vaste%20dienst%22%20%22vaste%20contract%22%20%22zelfstandige%20zonder%20personeel%22%20zfp" xr:uid="{FE12B480-6ECB-9648-A6C5-CB205288E4B7}"/>
    <hyperlink ref="AP35" r:id="rId885" display="https://nl.indeed.com/jobs?as_phr=%22vaadin%22&amp;as_any=developer%20programmer%20engineer%20contractor%20freelancer%20ontwikkelaar%20programmeur%20ingenieur%20%22vaste%20dienst%22%20%22vaste%20contract%22%20%22zelfstandige%20zonder%20personeel%22%20zfp" xr:uid="{C9D84467-748C-D245-8266-30DF45EA997E}"/>
    <hyperlink ref="AQ35" r:id="rId886" display="https://nl.indeed.com/jobs?as_phr=%22vue%22&amp;as_any=developer%20programmer%20engineer%20contractor%20freelancer%20ontwikkelaar%20programmeur%20ingenieur%20%22vaste%20dienst%22%20%22vaste%20contract%22%20%22zelfstandige%20zonder%20personeel%22%20zfp" xr:uid="{9A6C93C6-6D14-FB4D-AED1-AEC23E9CA30B}"/>
    <hyperlink ref="AR35" r:id="rId887" display="https://nl.indeed.com/jobs?as_phr=%22flutter%22&amp;as_any=developer%20programmer%20engineer%20contractor%20freelancer%20ontwikkelaar%20programmeur%20ingenieur%20%22vaste%20dienst%22%20%22vaste%20contract%22%20%22zelfstandige%20zonder%20personeel%22%20zfp" xr:uid="{151D1AF5-F141-9248-AC62-F5A294627C6B}"/>
    <hyperlink ref="AS35" r:id="rId888" display="https://nl.indeed.com/jobs?as_phr=%22java+fx%22&amp;as_any=developer%20programmer%20engineer%20contractor%20freelancer%20ontwikkelaar%20programmeur%20ingenieur%20%22vaste%20dienst%22%20%22vaste%20contract%22%20%22zelfstandige%20zonder%20personeel%22%20zfp" xr:uid="{1A9D5E51-69F8-8143-B83E-403044DFF771}"/>
    <hyperlink ref="AU35" r:id="rId889" display="https://nl.indeed.com/jobs?as_phr=%22xamarin%22&amp;as_any=developer%20programmer%20engineer%20contractor%20freelancer%20ontwikkelaar%20programmeur%20ingenieur%20%22vaste%20dienst%22%20%22vaste%20contract%22%20%22zelfstandige%20zonder%20personeel%22%20zfp" xr:uid="{0A764A34-FF93-5D4F-AEB6-7678B34C3D05}"/>
    <hyperlink ref="AT36" r:id="rId890" display="https://nz.indeed.com/jobs?as_phr=%22react+native%22&amp;as_any=developer%20programmer%20engineer%20contractor%20freelancer" xr:uid="{FDAB577F-D42B-824F-892B-95D3D2EA4FD8}"/>
    <hyperlink ref="AM36" r:id="rId891" display="https://nz.indeed.com/jobs?as_phr=%22react%22&amp;as_any=developer%20programmer%20engineer%20contractor%20freelancer" xr:uid="{C77525B4-8071-E248-8537-D51A01D18F34}"/>
    <hyperlink ref="AN36" r:id="rId892" display="https://nz.indeed.com/jobs?as_phr=%22react%22&amp;as_any=developer%20programmer%20engineer%20contractor%20freelancer" xr:uid="{63DDA8ED-0DBB-4C41-AE6E-F7663FAD745F}"/>
    <hyperlink ref="AJ36" r:id="rId893" display="https://nz.indeed.com/jobs?as_phr=%22angular%22&amp;as_any=developer%20programmer%20engineer%20contractor%20freelancer" xr:uid="{4E220DBC-AD59-064D-86F2-E7010EEA0523}"/>
    <hyperlink ref="AK36" r:id="rId894" display="https://nz.indeed.com/jobs?as_phr=%22jsf%22&amp;as_any=developer%20programmer%20engineer%20contractor%20freelancer" xr:uid="{6EF754E6-C7C6-354F-BC79-67CA1118C728}"/>
    <hyperlink ref="AL36" r:id="rId895" display="https://nz.indeed.com/jobs?as_phr=%22jsf%22&amp;as_any=developer%20programmer%20engineer%20contractor%20freelancer" xr:uid="{A6C4A22B-3ACF-3A45-834C-A09091903F2A}"/>
    <hyperlink ref="AO36" r:id="rId896" display="https://nz.indeed.com/jobs?as_phr=%22thymeleaf%22&amp;as_any=developer%20programmer%20engineer%20contractor%20freelancer" xr:uid="{DF7AC693-F1B3-D747-BE10-9EAE1C52C6A8}"/>
    <hyperlink ref="AP36" r:id="rId897" display="https://nz.indeed.com/jobs?as_phr=%22vaadin%22&amp;as_any=developer%20programmer%20engineer%20contractor%20freelancer" xr:uid="{DD843E71-3E05-8343-8A40-3479A046DB3C}"/>
    <hyperlink ref="AQ36" r:id="rId898" display="https://nz.indeed.com/jobs?as_phr=%22vue%22&amp;as_any=developer%20programmer%20engineer%20contractor%20freelancer" xr:uid="{0EECF8EB-105D-9A41-B178-1D041A48F595}"/>
    <hyperlink ref="AR36" r:id="rId899" display="https://nz.indeed.com/jobs?as_phr=%22flutter%22&amp;as_any=developer%20programmer%20engineer%20contractor%20freelancer" xr:uid="{23FA9393-360A-ED47-967E-AFBAD5726D58}"/>
    <hyperlink ref="AS36" r:id="rId900" display="https://nz.indeed.com/jobs?as_phr=%22java+fx%22&amp;as_any=developer%20programmer%20engineer%20contractor%20freelancer" xr:uid="{60D912D3-497B-FF44-9F60-F017FCFFFF73}"/>
    <hyperlink ref="AU36" r:id="rId901" display="https://nz.indeed.com/jobs?as_phr=%22xamarin%22&amp;as_any=developer%20programmer%20engineer%20contractor%20freelancer" xr:uid="{811B4CEA-2464-FE46-8E85-5F1FE1112EB0}"/>
    <hyperlink ref="AT37" r:id="rId902" display="https://ng.indeed.com/jobs?as_phr=%22react+native%22&amp;as_any=developer%20programmer%20engineer%20contractor%20freelancer" xr:uid="{C119ACE5-1792-1349-852D-85DA3B1AC4E9}"/>
    <hyperlink ref="AM37" r:id="rId903" display="https://ng.indeed.com/jobs?as_phr=%22react%22&amp;as_any=developer%20programmer%20engineer%20contractor%20freelancer" xr:uid="{5BF7242C-DD49-3140-8542-731E0A7EEE39}"/>
    <hyperlink ref="AN37" r:id="rId904" display="https://ng.indeed.com/jobs?as_phr=%22react%22&amp;as_any=developer%20programmer%20engineer%20contractor%20freelancer" xr:uid="{3961587F-B3D5-E344-B968-CD6C77F27269}"/>
    <hyperlink ref="AJ37" r:id="rId905" display="https://ng.indeed.com/jobs?as_phr=%22angular%22&amp;as_any=developer%20programmer%20engineer%20contractor%20freelancer" xr:uid="{F507110B-BAAE-7E44-9B6C-9007C0369EE3}"/>
    <hyperlink ref="AK37" r:id="rId906" display="https://ng.indeed.com/jobs?as_phr=%22jsf%22&amp;as_any=developer%20programmer%20engineer%20contractor%20freelancer" xr:uid="{0F6D3C81-1154-4E45-9D11-5F0463042C68}"/>
    <hyperlink ref="AL37" r:id="rId907" display="https://ng.indeed.com/jobs?as_phr=%22jsf%22&amp;as_any=developer%20programmer%20engineer%20contractor%20freelancer" xr:uid="{5D2273EF-DAA1-1B4E-971B-A2DC974535F2}"/>
    <hyperlink ref="AO37" r:id="rId908" display="https://ng.indeed.com/jobs?as_phr=%22thymeleaf%22&amp;as_any=developer%20programmer%20engineer%20contractor%20freelancer" xr:uid="{B1374861-A8D0-BA4E-9F4A-EDDDC3C30D00}"/>
    <hyperlink ref="AP37" r:id="rId909" display="https://ng.indeed.com/jobs?as_phr=%22vaadin%22&amp;as_any=developer%20programmer%20engineer%20contractor%20freelancer" xr:uid="{561EC0F0-A25C-6D43-843B-EC40A6B48108}"/>
    <hyperlink ref="AQ37" r:id="rId910" display="https://ng.indeed.com/jobs?as_phr=%22vue%22&amp;as_any=developer%20programmer%20engineer%20contractor%20freelancer" xr:uid="{E20412AF-BB5F-494F-9DA3-8CAC6D06DF37}"/>
    <hyperlink ref="AR37" r:id="rId911" display="https://ng.indeed.com/jobs?as_phr=%22flutter%22&amp;as_any=developer%20programmer%20engineer%20contractor%20freelancer" xr:uid="{2FDCE0C4-53BD-234B-90B3-4C9F3EFD3048}"/>
    <hyperlink ref="AS37" r:id="rId912" display="https://ng.indeed.com/jobs?as_phr=%22java+fx%22&amp;as_any=developer%20programmer%20engineer%20contractor%20freelancer" xr:uid="{DE187920-35E2-0A40-934A-16B27B5254FA}"/>
    <hyperlink ref="AU37" r:id="rId913" display="https://ng.indeed.com/jobs?as_phr=%22xamarin%22&amp;as_any=developer%20programmer%20engineer%20contractor%20freelancer" xr:uid="{2CEB2EDF-7055-844E-A66A-9012530CBF6C}"/>
    <hyperlink ref="AT38" r:id="rId914" display="https://no.indeed.com/jobs?as_phr=%22react+native%22&amp;as_any=developer%20programmer%20engineer%20contractor%20freelancer%20utvikler%20programmerer%20ingenior%20entreprenor%20frilanser" xr:uid="{913BF173-50B4-1247-AC3A-91441ACCE348}"/>
    <hyperlink ref="AM38" r:id="rId915" display="https://no.indeed.com/jobs?as_phr=%22react%22&amp;as_any=developer%20programmer%20engineer%20contractor%20freelancer%20utvikler%20programmerer%20ingenior%20entreprenor%20frilanser" xr:uid="{C6538DD4-092A-8745-9A1B-343ACD141E1E}"/>
    <hyperlink ref="AN38" r:id="rId916" display="https://no.indeed.com/jobs?as_phr=%22react%22&amp;as_any=developer%20programmer%20engineer%20contractor%20freelancer%20utvikler%20programmerer%20ingenior%20entreprenor%20frilanser" xr:uid="{69C0EEEC-239E-1140-BF2C-F8ACBC0C76AF}"/>
    <hyperlink ref="AJ38" r:id="rId917" display="https://no.indeed.com/jobs?as_phr=%22angular%22&amp;as_any=developer%20programmer%20engineer%20contractor%20freelancer%20utvikler%20programmerer%20ingenior%20entreprenor%20frilanser" xr:uid="{ACFC6E58-FC20-7F44-A4BB-9FB4DF4B97FA}"/>
    <hyperlink ref="AK38" r:id="rId918" display="https://no.indeed.com/jobs?as_phr=%22jsf%22&amp;as_any=developer%20programmer%20engineer%20contractor%20freelancer%20utvikler%20programmerer%20ingenior%20entreprenor%20frilanser" xr:uid="{E50FCE10-C038-8947-AC16-ADB7C8FC4BE3}"/>
    <hyperlink ref="AL38" r:id="rId919" display="https://no.indeed.com/jobs?as_phr=%22jsf%22&amp;as_any=developer%20programmer%20engineer%20contractor%20freelancer%20utvikler%20programmerer%20ingenior%20entreprenor%20frilanser" xr:uid="{A7C3B438-729D-CD48-8CCE-E24CAD025224}"/>
    <hyperlink ref="AO38" r:id="rId920" display="https://no.indeed.com/jobs?as_phr=%22thymeleaf%22&amp;as_any=developer%20programmer%20engineer%20contractor%20freelancer%20utvikler%20programmerer%20ingenior%20entreprenor%20frilanser" xr:uid="{074B911C-0CC5-5843-A26D-1808FCD2F8BF}"/>
    <hyperlink ref="AP38" r:id="rId921" display="https://no.indeed.com/jobs?as_phr=%22vaadin%22&amp;as_any=developer%20programmer%20engineer%20contractor%20freelancer%20utvikler%20programmerer%20ingenior%20entreprenor%20frilanser" xr:uid="{AB9844CD-D7A8-2F43-BDB9-8E86BC24935C}"/>
    <hyperlink ref="AQ38" r:id="rId922" display="https://no.indeed.com/jobs?as_phr=%22vue%22&amp;as_any=developer%20programmer%20engineer%20contractor%20freelancer%20utvikler%20programmerer%20ingenior%20entreprenor%20frilanser" xr:uid="{3FB6D542-F87A-524E-B6F4-41DD1FAB57CF}"/>
    <hyperlink ref="AR38" r:id="rId923" display="https://no.indeed.com/jobs?as_phr=%22flutter%22&amp;as_any=developer%20programmer%20engineer%20contractor%20freelancer%20utvikler%20programmerer%20ingenior%20entreprenor%20frilanser" xr:uid="{FB6A593B-7E40-2540-B16B-22298CEC57DD}"/>
    <hyperlink ref="AS38" r:id="rId924" display="https://no.indeed.com/jobs?as_phr=%22java+fx%22&amp;as_any=developer%20programmer%20engineer%20contractor%20freelancer%20utvikler%20programmerer%20ingenior%20entreprenor%20frilanser" xr:uid="{1CBD6D7E-436E-C34B-B51E-98FB4BF2D21B}"/>
    <hyperlink ref="AU38" r:id="rId925" display="https://no.indeed.com/jobs?as_phr=%22xamarin%22&amp;as_any=developer%20programmer%20engineer%20contractor%20freelancer%20utvikler%20programmerer%20ingenior%20entreprenor%20frilanser" xr:uid="{0FA7DE05-214D-E240-93CC-754E652CC871}"/>
    <hyperlink ref="AT39" r:id="rId926" display="https://om.indeed.com/jobs?as_phr=%22react+native%22&amp;as_any=developer%20programmer%20engineer%20contractor%20freelancer" xr:uid="{26EE9EE2-64E3-0A40-923E-83F3477054E4}"/>
    <hyperlink ref="AM39" r:id="rId927" display="https://om.indeed.com/jobs?as_phr=%22react%22&amp;as_any=developer%20programmer%20engineer%20contractor%20freelancer" xr:uid="{65BD1D12-EC63-DA47-9248-7A59C1C2663E}"/>
    <hyperlink ref="AN39" r:id="rId928" display="https://om.indeed.com/jobs?as_phr=%22react%22&amp;as_any=developer%20programmer%20engineer%20contractor%20freelancer" xr:uid="{41EB75AF-1BC7-764B-AE6E-ACC73019BB52}"/>
    <hyperlink ref="AJ39" r:id="rId929" display="https://om.indeed.com/jobs?as_phr=%22angular%22&amp;as_any=developer%20programmer%20engineer%20contractor%20freelancer" xr:uid="{5AB3278A-CB9D-F54F-84E7-2FAFA98D7DB4}"/>
    <hyperlink ref="AK39" r:id="rId930" display="https://om.indeed.com/jobs?as_phr=%22jsf%22&amp;as_any=developer%20programmer%20engineer%20contractor%20freelancer" xr:uid="{63292CEA-D414-B742-B29F-B63C0DCEA9FD}"/>
    <hyperlink ref="AL39" r:id="rId931" display="https://om.indeed.com/jobs?as_phr=%22jsf%22&amp;as_any=developer%20programmer%20engineer%20contractor%20freelancer" xr:uid="{327F78FA-1779-9C4C-A11F-512D7183AF23}"/>
    <hyperlink ref="AO39" r:id="rId932" display="https://om.indeed.com/jobs?as_phr=%22thymeleaf%22&amp;as_any=developer%20programmer%20engineer%20contractor%20freelancer" xr:uid="{04A22120-1A07-084C-9FBA-67830ED46A78}"/>
    <hyperlink ref="AP39" r:id="rId933" display="https://om.indeed.com/jobs?as_phr=%22vaadin%22&amp;as_any=developer%20programmer%20engineer%20contractor%20freelancer" xr:uid="{80E13471-6146-3E4E-9C97-F2F8258FDF28}"/>
    <hyperlink ref="AQ39" r:id="rId934" display="https://om.indeed.com/jobs?as_phr=%22vue%22&amp;as_any=developer%20programmer%20engineer%20contractor%20freelancer" xr:uid="{34A1E058-BE5F-6049-8FAC-3FFF8CDFD10C}"/>
    <hyperlink ref="AR39" r:id="rId935" display="https://om.indeed.com/jobs?as_phr=%22flutter%22&amp;as_any=developer%20programmer%20engineer%20contractor%20freelancer" xr:uid="{A75EDF90-9D89-394F-8BEB-0BCBF36CABBB}"/>
    <hyperlink ref="AS39" r:id="rId936" display="https://om.indeed.com/jobs?as_phr=%22java+fx%22&amp;as_any=developer%20programmer%20engineer%20contractor%20freelancer" xr:uid="{07C3EC0C-659E-064A-ACF8-07FA343A2BC4}"/>
    <hyperlink ref="AU39" r:id="rId937" display="https://om.indeed.com/jobs?as_phr=%22xamarin%22&amp;as_any=developer%20programmer%20engineer%20contractor%20freelancer" xr:uid="{294CEB0E-522A-E047-A817-BA7C69461B89}"/>
    <hyperlink ref="AT40" r:id="rId938" display="https://pk.indeed.com/jobs?as_phr=%22react+native%22&amp;as_any=developer%20programmer%20engineer%20contractor%20freelancer" xr:uid="{94F1CAE0-976D-934F-B872-19332EEE6D5C}"/>
    <hyperlink ref="AM40" r:id="rId939" display="https://pk.indeed.com/jobs?as_phr=%22react%22&amp;as_any=developer%20programmer%20engineer%20contractor%20freelancer" xr:uid="{13FE1F4A-E720-8D42-A9EA-F1F3365B38AB}"/>
    <hyperlink ref="AN40" r:id="rId940" display="https://pk.indeed.com/jobs?as_phr=%22react%22&amp;as_any=developer%20programmer%20engineer%20contractor%20freelancer" xr:uid="{24578976-1AC9-474A-A233-916F30C1170E}"/>
    <hyperlink ref="AJ40" r:id="rId941" display="https://pk.indeed.com/jobs?as_phr=%22angular%22&amp;as_any=developer%20programmer%20engineer%20contractor%20freelancer" xr:uid="{52786863-C8A9-0848-8C5C-1AC2DC7F2661}"/>
    <hyperlink ref="AK40" r:id="rId942" display="https://pk.indeed.com/jobs?as_phr=%22jsf%22&amp;as_any=developer%20programmer%20engineer%20contractor%20freelancer" xr:uid="{F6E8ADC4-7427-1247-8A5A-136C603587D8}"/>
    <hyperlink ref="AL40" r:id="rId943" display="https://pk.indeed.com/jobs?as_phr=%22jsf%22&amp;as_any=developer%20programmer%20engineer%20contractor%20freelancer" xr:uid="{6660E57C-EB2C-2B44-8F7A-6DCA8C27A70A}"/>
    <hyperlink ref="AO40" r:id="rId944" display="https://pk.indeed.com/jobs?as_phr=%22thymeleaf%22&amp;as_any=developer%20programmer%20engineer%20contractor%20freelancer" xr:uid="{44F689BE-3383-3A41-AFC4-95018A81ED98}"/>
    <hyperlink ref="AP40" r:id="rId945" display="https://pk.indeed.com/jobs?as_phr=%22vaadin%22&amp;as_any=developer%20programmer%20engineer%20contractor%20freelancer" xr:uid="{971C1356-2E1B-3149-8E09-866B63DE3E17}"/>
    <hyperlink ref="AQ40" r:id="rId946" display="https://pk.indeed.com/jobs?as_phr=%22vue%22&amp;as_any=developer%20programmer%20engineer%20contractor%20freelancer" xr:uid="{D1013FEB-5E2E-6A45-A522-91AA0F2BC53E}"/>
    <hyperlink ref="AR40" r:id="rId947" display="https://pk.indeed.com/jobs?as_phr=%22flutter%22&amp;as_any=developer%20programmer%20engineer%20contractor%20freelancer" xr:uid="{248E6025-0B41-0D47-8EA6-0650318588A8}"/>
    <hyperlink ref="AS40" r:id="rId948" display="https://pk.indeed.com/jobs?as_phr=%22java+fx%22&amp;as_any=developer%20programmer%20engineer%20contractor%20freelancer" xr:uid="{4713CB5A-18B5-1C49-8F74-C815EBFCDFA7}"/>
    <hyperlink ref="AU40" r:id="rId949" display="https://pk.indeed.com/jobs?as_phr=%22xamarin%22&amp;as_any=developer%20programmer%20engineer%20contractor%20freelancer" xr:uid="{A5A33E3A-2B6F-994B-A61E-A168BAEF1584}"/>
    <hyperlink ref="AT41" r:id="rId950" display="https://pa.indeed.com/jobs?as_phr=%22react+native%22&amp;as_any=developer%20programmer%20engineer%20contractor%20freelancer%20desarrollador%20desarrolladora%20programadora%20programador%20ingeniero%20ingeniera%20contratista%20contrata%20autonomo" xr:uid="{8F7D6396-26A6-DD4B-8251-D2DF57B0301F}"/>
    <hyperlink ref="AM41" r:id="rId951" display="https://pa.indeed.com/jobs?as_phr=%22react%22&amp;as_any=developer%20programmer%20engineer%20contractor%20freelancer%20desarrollador%20desarrolladora%20programadora%20programador%20ingeniero%20ingeniera%20contratista%20contrata%20autonomo" xr:uid="{15CA5CFC-EDC9-E64A-A414-62A850683D79}"/>
    <hyperlink ref="AN41" r:id="rId952" display="https://pa.indeed.com/jobs?as_phr=%22react%22&amp;as_any=developer%20programmer%20engineer%20contractor%20freelancer%20desarrollador%20desarrolladora%20programadora%20programador%20ingeniero%20ingeniera%20contratista%20contrata%20autonomo" xr:uid="{3E952E3B-43FC-1D43-AEC7-68AF074BE657}"/>
    <hyperlink ref="AJ41" r:id="rId953" display="https://pa.indeed.com/jobs?as_phr=%22angular%22&amp;as_any=developer%20programmer%20engineer%20contractor%20freelancer%20desarrollador%20desarrolladora%20programadora%20programador%20ingeniero%20ingeniera%20contratista%20contrata%20autonomo" xr:uid="{1E7AA9A6-600E-AB4D-84E3-37773634AE4B}"/>
    <hyperlink ref="AK41" r:id="rId954" display="https://pa.indeed.com/jobs?as_phr=%22jsf%22&amp;as_any=developer%20programmer%20engineer%20contractor%20freelancer%20desarrollador%20desarrolladora%20programadora%20programador%20ingeniero%20ingeniera%20contratista%20contrata%20autonomo" xr:uid="{4F4D601B-B4CB-D74C-83BF-4EE98C7BDAB0}"/>
    <hyperlink ref="AL41" r:id="rId955" display="https://pa.indeed.com/jobs?as_phr=%22jsf%22&amp;as_any=developer%20programmer%20engineer%20contractor%20freelancer%20desarrollador%20desarrolladora%20programadora%20programador%20ingeniero%20ingeniera%20contratista%20contrata%20autonomo" xr:uid="{90F1B810-B923-D440-9B89-FFB2A0AAB3D5}"/>
    <hyperlink ref="AO41" r:id="rId956" display="https://pa.indeed.com/jobs?as_phr=%22thymeleaf%22&amp;as_any=developer%20programmer%20engineer%20contractor%20freelancer%20desarrollador%20desarrolladora%20programadora%20programador%20ingeniero%20ingeniera%20contratista%20contrata%20autonomo" xr:uid="{C544A8A5-B0C4-F840-A4B4-E977BDEDEDCF}"/>
    <hyperlink ref="AP41" r:id="rId957" display="https://pa.indeed.com/jobs?as_phr=%22vaadin%22&amp;as_any=developer%20programmer%20engineer%20contractor%20freelancer%20desarrollador%20desarrolladora%20programadora%20programador%20ingeniero%20ingeniera%20contratista%20contrata%20autonomo" xr:uid="{FD93A8FA-78F7-6548-BDAF-50A98B7CDD61}"/>
    <hyperlink ref="AQ41" r:id="rId958" display="https://pa.indeed.com/jobs?as_phr=%22vue%22&amp;as_any=developer%20programmer%20engineer%20contractor%20freelancer%20desarrollador%20desarrolladora%20programadora%20programador%20ingeniero%20ingeniera%20contratista%20contrata%20autonomo" xr:uid="{4CAB80EB-9683-C944-AB8D-E6BC9ACEFC7C}"/>
    <hyperlink ref="AR41" r:id="rId959" display="https://pa.indeed.com/jobs?as_phr=%22flutter%22&amp;as_any=developer%20programmer%20engineer%20contractor%20freelancer%20desarrollador%20desarrolladora%20programadora%20programador%20ingeniero%20ingeniera%20contratista%20contrata%20autonomo" xr:uid="{0D8E5F22-E963-9A45-A122-8648D9F0163D}"/>
    <hyperlink ref="AS41" r:id="rId960" display="https://pa.indeed.com/jobs?as_phr=%22java+fx%22&amp;as_any=developer%20programmer%20engineer%20contractor%20freelancer%20desarrollador%20desarrolladora%20programadora%20programador%20ingeniero%20ingeniera%20contratista%20contrata%20autonomo" xr:uid="{DD8A0FC6-6859-C142-B53A-8038FBA1CE38}"/>
    <hyperlink ref="AU41" r:id="rId961" display="https://pa.indeed.com/jobs?as_phr=%22xamarin%22&amp;as_any=developer%20programmer%20engineer%20contractor%20freelancer%20desarrollador%20desarrolladora%20programadora%20programador%20ingeniero%20ingeniera%20contratista%20contrata%20autonomo" xr:uid="{65577F85-F55B-F549-B6B8-E96896C47DC1}"/>
    <hyperlink ref="AT42" r:id="rId962" display="https://pe.indeed.com/jobs?as_phr=%22react+native%22&amp;as_any=developer%20programmer%20engineer%20contractor%20freelancer%20desarrollador%20desarrolladora%20programadora%20programador%20ingeniero%20ingeniera%20contratista%20contrata%20autonomo" xr:uid="{CE3CEDEF-FBAD-1148-A0E9-C5F411D2702C}"/>
    <hyperlink ref="AM42" r:id="rId963" display="https://pe.indeed.com/jobs?as_phr=%22react%22&amp;as_any=developer%20programmer%20engineer%20contractor%20freelancer%20desarrollador%20desarrolladora%20programadora%20programador%20ingeniero%20ingeniera%20contratista%20contrata%20autonomo" xr:uid="{4B694085-DB85-4B47-8B1E-8E616598F66A}"/>
    <hyperlink ref="AN42" r:id="rId964" display="https://pe.indeed.com/jobs?as_phr=%22react%22&amp;as_any=developer%20programmer%20engineer%20contractor%20freelancer%20desarrollador%20desarrolladora%20programadora%20programador%20ingeniero%20ingeniera%20contratista%20contrata%20autonomo" xr:uid="{1FE4D593-35A7-524C-B427-340E90FF6149}"/>
    <hyperlink ref="AJ42" r:id="rId965" display="https://pe.indeed.com/jobs?as_phr=%22angular%22&amp;as_any=developer%20programmer%20engineer%20contractor%20freelancer%20desarrollador%20desarrolladora%20programadora%20programador%20ingeniero%20ingeniera%20contratista%20contrata%20autonomo" xr:uid="{828C63C0-BE37-D04D-95C5-6B48C4047996}"/>
    <hyperlink ref="AK42" r:id="rId966" display="https://pe.indeed.com/jobs?as_phr=%22jsf%22&amp;as_any=developer%20programmer%20engineer%20contractor%20freelancer%20desarrollador%20desarrolladora%20programadora%20programador%20ingeniero%20ingeniera%20contratista%20contrata%20autonomo" xr:uid="{C59FAED5-AFF8-7247-BA7A-5E795DBFF7C4}"/>
    <hyperlink ref="AL42" r:id="rId967" display="https://pe.indeed.com/jobs?as_phr=%22jsf%22&amp;as_any=developer%20programmer%20engineer%20contractor%20freelancer%20desarrollador%20desarrolladora%20programadora%20programador%20ingeniero%20ingeniera%20contratista%20contrata%20autonomo" xr:uid="{EFD07F7B-416C-9E47-98B1-752F93D7B309}"/>
    <hyperlink ref="AO42" r:id="rId968" display="https://pe.indeed.com/jobs?as_phr=%22thymeleaf%22&amp;as_any=developer%20programmer%20engineer%20contractor%20freelancer%20desarrollador%20desarrolladora%20programadora%20programador%20ingeniero%20ingeniera%20contratista%20contrata%20autonomo" xr:uid="{F82A8127-9013-094E-BDAD-1932BD09EBBA}"/>
    <hyperlink ref="AP42" r:id="rId969" display="https://pe.indeed.com/jobs?as_phr=%22vaadin%22&amp;as_any=developer%20programmer%20engineer%20contractor%20freelancer%20desarrollador%20desarrolladora%20programadora%20programador%20ingeniero%20ingeniera%20contratista%20contrata%20autonomo" xr:uid="{94808A2E-9933-B843-B376-C80F2724A6E4}"/>
    <hyperlink ref="AQ42" r:id="rId970" display="https://pe.indeed.com/jobs?as_phr=%22vue%22&amp;as_any=developer%20programmer%20engineer%20contractor%20freelancer%20desarrollador%20desarrolladora%20programadora%20programador%20ingeniero%20ingeniera%20contratista%20contrata%20autonomo" xr:uid="{255E0AC9-9FDE-A34A-AFA5-78E5A842093F}"/>
    <hyperlink ref="AR42" r:id="rId971" display="https://pe.indeed.com/jobs?as_phr=%22flutter%22&amp;as_any=developer%20programmer%20engineer%20contractor%20freelancer%20desarrollador%20desarrolladora%20programadora%20programador%20ingeniero%20ingeniera%20contratista%20contrata%20autonomo" xr:uid="{E701CC31-5CC5-1E44-AA4F-BB6F801B696F}"/>
    <hyperlink ref="AS42" r:id="rId972" display="https://pe.indeed.com/jobs?as_phr=%22java+fx%22&amp;as_any=developer%20programmer%20engineer%20contractor%20freelancer%20desarrollador%20desarrolladora%20programadora%20programador%20ingeniero%20ingeniera%20contratista%20contrata%20autonomo" xr:uid="{E5F7A3D5-E8F1-5B46-8832-97229168ECC5}"/>
    <hyperlink ref="AU42" r:id="rId973" display="https://pe.indeed.com/jobs?as_phr=%22xamarin%22&amp;as_any=developer%20programmer%20engineer%20contractor%20freelancer%20desarrollador%20desarrolladora%20programadora%20programador%20ingeniero%20ingeniera%20contratista%20contrata%20autonomo" xr:uid="{67B87BB5-F3BE-314E-BC45-53F786728016}"/>
    <hyperlink ref="AT43" r:id="rId974" display="https://ph.indeed.com/jobs?as_phr=%22react+native%22&amp;as_any=developer%20programmer%20engineer%20contractor%20freelancer" xr:uid="{8A2F37F4-B1EF-3346-BEDE-E39C76E3FFDA}"/>
    <hyperlink ref="AM43" r:id="rId975" display="https://ph.indeed.com/jobs?as_phr=%22react%22&amp;as_any=developer%20programmer%20engineer%20contractor%20freelancer" xr:uid="{6D79BB85-90AE-864C-A916-2F519897F840}"/>
    <hyperlink ref="AN43" r:id="rId976" display="https://ph.indeed.com/jobs?as_phr=%22react%22&amp;as_any=developer%20programmer%20engineer%20contractor%20freelancer" xr:uid="{0EF9B7D7-1C4E-374E-8080-CA937540CA18}"/>
    <hyperlink ref="AJ43" r:id="rId977" display="https://ph.indeed.com/jobs?as_phr=%22angular%22&amp;as_any=developer%20programmer%20engineer%20contractor%20freelancer" xr:uid="{C60F963B-A640-5F4F-8D9E-46847467CBEF}"/>
    <hyperlink ref="AK43" r:id="rId978" display="https://ph.indeed.com/jobs?as_phr=%22jsf%22&amp;as_any=developer%20programmer%20engineer%20contractor%20freelancer" xr:uid="{7185D91B-0300-1A40-B870-3B47C424B8B7}"/>
    <hyperlink ref="AL43" r:id="rId979" display="https://ph.indeed.com/jobs?as_phr=%22jsf%22&amp;as_any=developer%20programmer%20engineer%20contractor%20freelancer" xr:uid="{4C0195D7-A4C9-CB4B-BC18-2C04C8D5CB25}"/>
    <hyperlink ref="AO43" r:id="rId980" display="https://ph.indeed.com/jobs?as_phr=%22thymeleaf%22&amp;as_any=developer%20programmer%20engineer%20contractor%20freelancer" xr:uid="{CCE828B3-B407-4B48-A92B-B658F8BEF491}"/>
    <hyperlink ref="AP43" r:id="rId981" display="https://ph.indeed.com/jobs?as_phr=%22vaadin%22&amp;as_any=developer%20programmer%20engineer%20contractor%20freelancer" xr:uid="{7FD869F3-56FE-0C40-A3F9-DA0677A2CF83}"/>
    <hyperlink ref="AQ43" r:id="rId982" display="https://ph.indeed.com/jobs?as_phr=%22vue%22&amp;as_any=developer%20programmer%20engineer%20contractor%20freelancer" xr:uid="{14576A67-9364-1F41-81DB-3CFDA20A5E47}"/>
    <hyperlink ref="AR43" r:id="rId983" display="https://ph.indeed.com/jobs?as_phr=%22flutter%22&amp;as_any=developer%20programmer%20engineer%20contractor%20freelancer" xr:uid="{F622DA04-3F76-C748-A48A-D5C9E00D5D2A}"/>
    <hyperlink ref="AS43" r:id="rId984" display="https://ph.indeed.com/jobs?as_phr=%22java+fx%22&amp;as_any=developer%20programmer%20engineer%20contractor%20freelancer" xr:uid="{35AF7735-60BE-A745-BCA3-C43AD1936ED1}"/>
    <hyperlink ref="AU43" r:id="rId985" display="https://ph.indeed.com/jobs?as_phr=%22xamarin%22&amp;as_any=developer%20programmer%20engineer%20contractor%20freelancer" xr:uid="{7DAF5EDE-7070-6B46-950C-85B214D3236D}"/>
    <hyperlink ref="AT44" r:id="rId986" display="https://pl.indeed.com/jobs?as_phr=%22react+native%22&amp;as_any=developer%20programmer%20engineer%20contractor%20freelancer%20programista%20deweloper%20inzynier%20kontrahent%20%22wolny%20strzelec%22" xr:uid="{9C457B76-B453-764B-AA93-6A76D8E967E9}"/>
    <hyperlink ref="AM44" r:id="rId987" display="https://pl.indeed.com/jobs?as_phr=%22react%22&amp;as_any=developer%20programmer%20engineer%20contractor%20freelancer%20programista%20deweloper%20inzynier%20kontrahent%20%22wolny%20strzelec%22" xr:uid="{184E0B7A-D0F2-C340-92C0-F26755250B3D}"/>
    <hyperlink ref="AN44" r:id="rId988" display="https://pl.indeed.com/jobs?as_phr=%22react%22&amp;as_any=developer%20programmer%20engineer%20contractor%20freelancer%20programista%20deweloper%20inzynier%20kontrahent%20%22wolny%20strzelec%22" xr:uid="{907AC8E0-4ED7-8344-8BDA-B78568A91645}"/>
    <hyperlink ref="AJ44" r:id="rId989" display="https://pl.indeed.com/jobs?as_phr=%22angular%22&amp;as_any=developer%20programmer%20engineer%20contractor%20freelancer%20programista%20deweloper%20inzynier%20kontrahent%20%22wolny%20strzelec%22" xr:uid="{DC22C3A7-A5DE-1B4F-9D1E-EA57038335DE}"/>
    <hyperlink ref="AK44" r:id="rId990" display="https://pl.indeed.com/jobs?as_phr=%22jsf%22&amp;as_any=developer%20programmer%20engineer%20contractor%20freelancer%20programista%20deweloper%20inzynier%20kontrahent%20%22wolny%20strzelec%22" xr:uid="{B65E29CC-1C60-6941-8D4E-FFA88B3E0495}"/>
    <hyperlink ref="AL44" r:id="rId991" display="https://pl.indeed.com/jobs?as_phr=%22jsf%22&amp;as_any=developer%20programmer%20engineer%20contractor%20freelancer%20programista%20deweloper%20inzynier%20kontrahent%20%22wolny%20strzelec%22" xr:uid="{4BBC7543-8863-DB42-B08E-7B735B997348}"/>
    <hyperlink ref="AO44" r:id="rId992" display="https://pl.indeed.com/jobs?as_phr=%22thymeleaf%22&amp;as_any=developer%20programmer%20engineer%20contractor%20freelancer%20programista%20deweloper%20inzynier%20kontrahent%20%22wolny%20strzelec%22" xr:uid="{499C13C3-215F-9B4B-8E7D-1BC3DF30BD4E}"/>
    <hyperlink ref="AP44" r:id="rId993" display="https://pl.indeed.com/jobs?as_phr=%22vaadin%22&amp;as_any=developer%20programmer%20engineer%20contractor%20freelancer%20programista%20deweloper%20inzynier%20kontrahent%20%22wolny%20strzelec%22" xr:uid="{123AA110-8BE4-5C42-841B-B5FF9C8ADAA4}"/>
    <hyperlink ref="AQ44" r:id="rId994" display="https://pl.indeed.com/jobs?as_phr=%22vue%22&amp;as_any=developer%20programmer%20engineer%20contractor%20freelancer%20programista%20deweloper%20inzynier%20kontrahent%20%22wolny%20strzelec%22" xr:uid="{3A7B547C-2AB3-3345-9847-A86204E869B1}"/>
    <hyperlink ref="AR44" r:id="rId995" display="https://pl.indeed.com/jobs?as_phr=%22flutter%22&amp;as_any=developer%20programmer%20engineer%20contractor%20freelancer%20programista%20deweloper%20inzynier%20kontrahent%20%22wolny%20strzelec%22" xr:uid="{01AB6963-558C-3E47-9C7D-FB5814DA1DB0}"/>
    <hyperlink ref="AS44" r:id="rId996" display="https://pl.indeed.com/jobs?as_phr=%22java+fx%22&amp;as_any=developer%20programmer%20engineer%20contractor%20freelancer%20programista%20deweloper%20inzynier%20kontrahent%20%22wolny%20strzelec%22" xr:uid="{323190FF-62B3-2144-830B-8CBA0A52727C}"/>
    <hyperlink ref="AU44" r:id="rId997" display="https://pl.indeed.com/jobs?as_phr=%22xamarin%22&amp;as_any=developer%20programmer%20engineer%20contractor%20freelancer%20programista%20deweloper%20inzynier%20kontrahent%20%22wolny%20strzelec%22" xr:uid="{4878B633-F6C0-2E47-BBC9-D6C673889F41}"/>
    <hyperlink ref="AT45" r:id="rId998" display="https://pt.indeed.com/jobs?as_phr=%22react+native%22&amp;as_any=developer%20programmer%20engineer%20contractor%20freelancer%20desenvolvedor%20desenvolvedora%20programadora%20programador%20engenheiro%20engenheira%20contratante%20%22trabalhador%20autonomo%22" xr:uid="{1E0B6711-0C5A-DA4F-A5D2-1C393E3D578C}"/>
    <hyperlink ref="AM45" r:id="rId999" display="https://pt.indeed.com/jobs?as_phr=%22react%22&amp;as_any=developer%20programmer%20engineer%20contractor%20freelancer%20desenvolvedor%20desenvolvedora%20programadora%20programador%20engenheiro%20engenheira%20contratante%20%22trabalhador%20autonomo%22" xr:uid="{378FDB46-0F91-6942-BAA4-6E976021D917}"/>
    <hyperlink ref="AN45" r:id="rId1000" display="https://pt.indeed.com/jobs?as_phr=%22react%22&amp;as_any=developer%20programmer%20engineer%20contractor%20freelancer%20desenvolvedor%20desenvolvedora%20programadora%20programador%20engenheiro%20engenheira%20contratante%20%22trabalhador%20autonomo%22" xr:uid="{4F20697E-3CBC-654C-80D5-726F3142275E}"/>
    <hyperlink ref="AJ45" r:id="rId1001" display="https://pt.indeed.com/jobs?as_phr=%22angular%22&amp;as_any=developer%20programmer%20engineer%20contractor%20freelancer%20desenvolvedor%20desenvolvedora%20programadora%20programador%20engenheiro%20engenheira%20contratante%20%22trabalhador%20autonomo%22" xr:uid="{DF44F4EF-AABA-344B-B1DC-A64F569FA0AB}"/>
    <hyperlink ref="AK45" r:id="rId1002" display="https://pt.indeed.com/jobs?as_phr=%22jsf%22&amp;as_any=developer%20programmer%20engineer%20contractor%20freelancer%20desenvolvedor%20desenvolvedora%20programadora%20programador%20engenheiro%20engenheira%20contratante%20%22trabalhador%20autonomo%22" xr:uid="{7A657813-4915-8D48-AD1B-F2120E529C30}"/>
    <hyperlink ref="AL45" r:id="rId1003" display="https://pt.indeed.com/jobs?as_phr=%22jsf%22&amp;as_any=developer%20programmer%20engineer%20contractor%20freelancer%20desenvolvedor%20desenvolvedora%20programadora%20programador%20engenheiro%20engenheira%20contratante%20%22trabalhador%20autonomo%22" xr:uid="{93C04D74-F030-2748-B095-50442C265BB6}"/>
    <hyperlink ref="AO45" r:id="rId1004" display="https://pt.indeed.com/jobs?as_phr=%22thymeleaf%22&amp;as_any=developer%20programmer%20engineer%20contractor%20freelancer%20desenvolvedor%20desenvolvedora%20programadora%20programador%20engenheiro%20engenheira%20contratante%20%22trabalhador%20autonomo%22" xr:uid="{D85E222B-4C6E-2147-927C-95F14121005E}"/>
    <hyperlink ref="AP45" r:id="rId1005" display="https://pt.indeed.com/jobs?as_phr=%22vaadin%22&amp;as_any=developer%20programmer%20engineer%20contractor%20freelancer%20desenvolvedor%20desenvolvedora%20programadora%20programador%20engenheiro%20engenheira%20contratante%20%22trabalhador%20autonomo%22" xr:uid="{D7A79031-2E71-9442-9C48-49506A217BCD}"/>
    <hyperlink ref="AQ45" r:id="rId1006" display="https://pt.indeed.com/jobs?as_phr=%22vue%22&amp;as_any=developer%20programmer%20engineer%20contractor%20freelancer%20desenvolvedor%20desenvolvedora%20programadora%20programador%20engenheiro%20engenheira%20contratante%20%22trabalhador%20autonomo%22" xr:uid="{5BCEF6B3-99A1-5C46-AE86-2029DF19E5A9}"/>
    <hyperlink ref="AR45" r:id="rId1007" display="https://pt.indeed.com/jobs?as_phr=%22flutter%22&amp;as_any=developer%20programmer%20engineer%20contractor%20freelancer%20desenvolvedor%20desenvolvedora%20programadora%20programador%20engenheiro%20engenheira%20contratante%20%22trabalhador%20autonomo%22" xr:uid="{2A6D1846-0973-8344-8257-959E730F4D40}"/>
    <hyperlink ref="AS45" r:id="rId1008" display="https://pt.indeed.com/jobs?as_phr=%22java+fx%22&amp;as_any=developer%20programmer%20engineer%20contractor%20freelancer%20desenvolvedor%20desenvolvedora%20programadora%20programador%20engenheiro%20engenheira%20contratante%20%22trabalhador%20autonomo%22" xr:uid="{A887CFC3-CC21-DA46-841C-6D5D76A06C2E}"/>
    <hyperlink ref="AU45" r:id="rId1009" display="https://pt.indeed.com/jobs?as_phr=%22xamarin%22&amp;as_any=developer%20programmer%20engineer%20contractor%20freelancer%20desenvolvedor%20desenvolvedora%20programadora%20programador%20engenheiro%20engenheira%20contratante%20%22trabalhador%20autonomo%22" xr:uid="{8EE49A4D-2563-444A-BE35-2C1F702A64A5}"/>
    <hyperlink ref="AT46" r:id="rId1010" display="https://qa.indeed.com/jobs?as_phr=%22react+native%22&amp;as_any=developer%20programmer%20engineer%20contractor%20freelancer" xr:uid="{0EA55C34-C0FC-114F-A440-1F751BE8F291}"/>
    <hyperlink ref="AM46" r:id="rId1011" display="https://qa.indeed.com/jobs?as_phr=%22react%22&amp;as_any=developer%20programmer%20engineer%20contractor%20freelancer" xr:uid="{F54EE009-F9B5-CF4E-A25A-7515D37F6D86}"/>
    <hyperlink ref="AN46" r:id="rId1012" display="https://qa.indeed.com/jobs?as_phr=%22react%22&amp;as_any=developer%20programmer%20engineer%20contractor%20freelancer" xr:uid="{3721B70B-EECC-8243-A846-F43115DCD8C0}"/>
    <hyperlink ref="AJ46" r:id="rId1013" display="https://qa.indeed.com/jobs?as_phr=%22angular%22&amp;as_any=developer%20programmer%20engineer%20contractor%20freelancer" xr:uid="{D42D551B-A93F-CD4F-B9C3-032090DC635D}"/>
    <hyperlink ref="AK46" r:id="rId1014" display="https://qa.indeed.com/jobs?as_phr=%22jsf%22&amp;as_any=developer%20programmer%20engineer%20contractor%20freelancer" xr:uid="{AF206415-52CE-F646-A4A8-7F2FB5AE0D95}"/>
    <hyperlink ref="AL46" r:id="rId1015" display="https://qa.indeed.com/jobs?as_phr=%22jsf%22&amp;as_any=developer%20programmer%20engineer%20contractor%20freelancer" xr:uid="{161952AB-FDEB-0840-9885-EF6AA19C80AA}"/>
    <hyperlink ref="AO46" r:id="rId1016" display="https://qa.indeed.com/jobs?as_phr=%22thymeleaf%22&amp;as_any=developer%20programmer%20engineer%20contractor%20freelancer" xr:uid="{4F4ADAD2-9DFD-854C-8452-0B25DCDECFEB}"/>
    <hyperlink ref="AP46" r:id="rId1017" display="https://qa.indeed.com/jobs?as_phr=%22vaadin%22&amp;as_any=developer%20programmer%20engineer%20contractor%20freelancer" xr:uid="{C4050525-5A0D-1F44-9C1B-3F1210A3E964}"/>
    <hyperlink ref="AQ46" r:id="rId1018" display="https://qa.indeed.com/jobs?as_phr=%22vue%22&amp;as_any=developer%20programmer%20engineer%20contractor%20freelancer" xr:uid="{7E2D88C7-0E97-0D4E-945E-9BDE20A02760}"/>
    <hyperlink ref="AR46" r:id="rId1019" display="https://qa.indeed.com/jobs?as_phr=%22flutter%22&amp;as_any=developer%20programmer%20engineer%20contractor%20freelancer" xr:uid="{C0B12EE1-3706-764E-AA0C-EC8B6DA44D51}"/>
    <hyperlink ref="AS46" r:id="rId1020" display="https://qa.indeed.com/jobs?as_phr=%22java+fx%22&amp;as_any=developer%20programmer%20engineer%20contractor%20freelancer" xr:uid="{923D675B-CB25-5041-985C-82FB0708FFE2}"/>
    <hyperlink ref="AU46" r:id="rId1021" display="https://qa.indeed.com/jobs?as_phr=%22xamarin%22&amp;as_any=developer%20programmer%20engineer%20contractor%20freelancer" xr:uid="{F49E35B1-91B9-BF4F-A62B-A7EDBADDD097}"/>
    <hyperlink ref="AT47" r:id="rId1022" display="https://ro.indeed.com/jobs?as_phr=%22react+native%22" xr:uid="{E27D9DC2-DAFA-CE42-9BC8-C1A9B89306B0}"/>
    <hyperlink ref="AM47" r:id="rId1023" display="https://ro.indeed.com/jobs?as_phr=%22react%22" xr:uid="{8E0D393A-9E7B-6840-ACBF-2708D4110B51}"/>
    <hyperlink ref="AN47" r:id="rId1024" display="https://ro.indeed.com/jobs?as_phr=%22react%22" xr:uid="{A89DB45E-0256-CB4B-BCA8-57092B794A85}"/>
    <hyperlink ref="AJ47" r:id="rId1025" display="https://ro.indeed.com/jobs?as_phr=%22angular%22" xr:uid="{B005BBF6-B9D3-4842-8C24-C4D81647CCE5}"/>
    <hyperlink ref="AK47" r:id="rId1026" display="https://ro.indeed.com/jobs?as_phr=%22jsf%22" xr:uid="{FD5454E3-75A0-8243-A7EA-25FD34B32111}"/>
    <hyperlink ref="AL47" r:id="rId1027" display="https://ro.indeed.com/jobs?as_phr=%22jsf%22" xr:uid="{AC55F08B-AAA6-E54B-9816-E37E77631D2E}"/>
    <hyperlink ref="AO47" r:id="rId1028" display="https://ro.indeed.com/jobs?as_phr=%22thymeleaf%22" xr:uid="{14DD60B1-B061-954C-B106-002381C4CC99}"/>
    <hyperlink ref="AP47" r:id="rId1029" display="https://ro.indeed.com/jobs?as_phr=%22vaadin%22" xr:uid="{2C86F666-959C-414C-B1E8-69317BDDB32B}"/>
    <hyperlink ref="AQ47" r:id="rId1030" display="https://ro.indeed.com/jobs?as_phr=%22vue%22" xr:uid="{2DB03A32-6605-CC4F-AC07-45EDA6603B90}"/>
    <hyperlink ref="AR47" r:id="rId1031" display="https://ro.indeed.com/jobs?as_phr=%22flutter%22" xr:uid="{E500414C-5537-BE47-AEA5-7EAD8F327BD7}"/>
    <hyperlink ref="AS47" r:id="rId1032" display="https://ro.indeed.com/jobs?as_phr=%22java+fx%22" xr:uid="{E7D4E101-3A23-2D44-ABC5-149B9FDF435F}"/>
    <hyperlink ref="AU47" r:id="rId1033" display="https://ro.indeed.com/jobs?as_phr=%22xamarin%22" xr:uid="{59CEC716-2EDC-3E4C-A35D-E75A165526F5}"/>
    <hyperlink ref="AT48" r:id="rId1034" display="https://sa.indeed.com/jobs?as_phr=%22react+native%22&amp;as_any=developer%20programmer%20engineer%20contractor%20freelancer" xr:uid="{83DE9F38-C980-484A-8EDA-D35EEE90C76D}"/>
    <hyperlink ref="AM48" r:id="rId1035" display="https://sa.indeed.com/jobs?as_phr=%22react%22&amp;as_any=developer%20programmer%20engineer%20contractor%20freelancer" xr:uid="{723AEDB5-3388-084B-A669-8CA03FFBF89F}"/>
    <hyperlink ref="AN48" r:id="rId1036" display="https://sa.indeed.com/jobs?as_phr=%22react%22&amp;as_any=developer%20programmer%20engineer%20contractor%20freelancer" xr:uid="{99C35462-9515-BF4F-B010-6885AE54FCCA}"/>
    <hyperlink ref="AJ48" r:id="rId1037" display="https://sa.indeed.com/jobs?as_phr=%22angular%22&amp;as_any=developer%20programmer%20engineer%20contractor%20freelancer" xr:uid="{1C7CB9FA-3759-ED43-B596-07153B2AD620}"/>
    <hyperlink ref="AK48" r:id="rId1038" display="https://sa.indeed.com/jobs?as_phr=%22jsf%22&amp;as_any=developer%20programmer%20engineer%20contractor%20freelancer" xr:uid="{C01B189A-67C6-4548-98F6-105322C4039A}"/>
    <hyperlink ref="AL48" r:id="rId1039" display="https://sa.indeed.com/jobs?as_phr=%22jsf%22&amp;as_any=developer%20programmer%20engineer%20contractor%20freelancer" xr:uid="{3EDBE29E-FE2C-9040-AA7D-47C1283C3CC3}"/>
    <hyperlink ref="AO48" r:id="rId1040" display="https://sa.indeed.com/jobs?as_phr=%22thymeleaf%22&amp;as_any=developer%20programmer%20engineer%20contractor%20freelancer" xr:uid="{DDBC9DCE-03C8-8440-A5DC-DC96C4CF6FF5}"/>
    <hyperlink ref="AP48" r:id="rId1041" display="https://sa.indeed.com/jobs?as_phr=%22vaadin%22&amp;as_any=developer%20programmer%20engineer%20contractor%20freelancer" xr:uid="{E5F2234B-D091-7C42-B54B-6743D5F69876}"/>
    <hyperlink ref="AQ48" r:id="rId1042" display="https://sa.indeed.com/jobs?as_phr=%22vue%22&amp;as_any=developer%20programmer%20engineer%20contractor%20freelancer" xr:uid="{123E3832-1ACA-8146-BD98-86C60BE36648}"/>
    <hyperlink ref="AR48" r:id="rId1043" display="https://sa.indeed.com/jobs?as_phr=%22flutter%22&amp;as_any=developer%20programmer%20engineer%20contractor%20freelancer" xr:uid="{521B7D5B-02F9-A144-AFB7-971B8E80B971}"/>
    <hyperlink ref="AS48" r:id="rId1044" display="https://sa.indeed.com/jobs?as_phr=%22java+fx%22&amp;as_any=developer%20programmer%20engineer%20contractor%20freelancer" xr:uid="{DFB54D7C-7674-594A-A09E-E0ED7499FD05}"/>
    <hyperlink ref="AU48" r:id="rId1045" display="https://sa.indeed.com/jobs?as_phr=%22xamarin%22&amp;as_any=developer%20programmer%20engineer%20contractor%20freelancer" xr:uid="{3F648453-CA17-CF4E-8E65-3FA510B85B85}"/>
    <hyperlink ref="AT49" r:id="rId1046" display="https://sg.indeed.com/jobs?as_phr=%22react+native%22&amp;as_any=developer%20programmer%20engineer%20contractor%20freelancer" xr:uid="{4B800460-5A52-EB4F-AF8E-D802D4C2DDA0}"/>
    <hyperlink ref="AM49" r:id="rId1047" display="https://sg.indeed.com/jobs?as_phr=%22react%22&amp;as_any=developer%20programmer%20engineer%20contractor%20freelancer" xr:uid="{0CDDBA4D-D624-FB45-A9FA-F7104A18177D}"/>
    <hyperlink ref="AN49" r:id="rId1048" display="https://sg.indeed.com/jobs?as_phr=%22react%22&amp;as_any=developer%20programmer%20engineer%20contractor%20freelancer" xr:uid="{1C709E63-A9CC-C641-85E4-28DBB396D001}"/>
    <hyperlink ref="AJ49" r:id="rId1049" display="https://sg.indeed.com/jobs?as_phr=%22angular%22&amp;as_any=developer%20programmer%20engineer%20contractor%20freelancer" xr:uid="{D7139174-76E3-9243-9DB5-46E5C62C0629}"/>
    <hyperlink ref="AK49" r:id="rId1050" display="https://sg.indeed.com/jobs?as_phr=%22jsf%22&amp;as_any=developer%20programmer%20engineer%20contractor%20freelancer" xr:uid="{E2E55CA5-F1EF-3A48-9BD4-F90232114686}"/>
    <hyperlink ref="AL49" r:id="rId1051" display="https://sg.indeed.com/jobs?as_phr=%22jsf%22&amp;as_any=developer%20programmer%20engineer%20contractor%20freelancer" xr:uid="{0547E38E-B7A1-9C48-8B4F-D4F8FEEC437D}"/>
    <hyperlink ref="AO49" r:id="rId1052" display="https://sg.indeed.com/jobs?as_phr=%22thymeleaf%22&amp;as_any=developer%20programmer%20engineer%20contractor%20freelancer" xr:uid="{7E0C5C02-3298-B247-BC88-671BA9482E3C}"/>
    <hyperlink ref="AP49" r:id="rId1053" display="https://sg.indeed.com/jobs?as_phr=%22vaadin%22&amp;as_any=developer%20programmer%20engineer%20contractor%20freelancer" xr:uid="{ED0B51E4-651B-C644-AF74-02339672D98D}"/>
    <hyperlink ref="AQ49" r:id="rId1054" display="https://sg.indeed.com/jobs?as_phr=%22vue%22&amp;as_any=developer%20programmer%20engineer%20contractor%20freelancer" xr:uid="{EFE571AF-B969-6246-B567-60FB2B21BAE0}"/>
    <hyperlink ref="AR49" r:id="rId1055" display="https://sg.indeed.com/jobs?as_phr=%22flutter%22&amp;as_any=developer%20programmer%20engineer%20contractor%20freelancer" xr:uid="{F7D0B063-9C7C-3D4F-971D-F8B1E3C89F6D}"/>
    <hyperlink ref="AS49" r:id="rId1056" display="https://sg.indeed.com/jobs?as_phr=%22java+fx%22&amp;as_any=developer%20programmer%20engineer%20contractor%20freelancer" xr:uid="{69454B90-17F9-674D-9A6E-A4C3E317BB55}"/>
    <hyperlink ref="AU49" r:id="rId1057" display="https://sg.indeed.com/jobs?as_phr=%22xamarin%22&amp;as_any=developer%20programmer%20engineer%20contractor%20freelancer" xr:uid="{8A07611C-97AB-AD4E-A01B-09DCCFACC06A}"/>
    <hyperlink ref="AT50" r:id="rId1058" display="https://za.indeed.com/jobs?as_phr=%22react+native%22&amp;as_any=developer%20programmer%20engineer%20contractor%20freelancer" xr:uid="{05AE3487-E624-1B4E-85C1-6D34D09E6E52}"/>
    <hyperlink ref="AM50" r:id="rId1059" display="https://za.indeed.com/jobs?as_phr=%22react%22&amp;as_any=developer%20programmer%20engineer%20contractor%20freelancer" xr:uid="{3D30DD42-D625-2948-8FC8-AF7BC316C192}"/>
    <hyperlink ref="AN50" r:id="rId1060" display="https://za.indeed.com/jobs?as_phr=%22react%22&amp;as_any=developer%20programmer%20engineer%20contractor%20freelancer" xr:uid="{DEB89963-3250-5B41-A285-7856A64449C9}"/>
    <hyperlink ref="AJ50" r:id="rId1061" display="https://za.indeed.com/jobs?as_phr=%22angular%22&amp;as_any=developer%20programmer%20engineer%20contractor%20freelancer" xr:uid="{AFF50B44-A3CD-CF42-961E-E500B7659686}"/>
    <hyperlink ref="AK50" r:id="rId1062" display="https://za.indeed.com/jobs?as_phr=%22jsf%22&amp;as_any=developer%20programmer%20engineer%20contractor%20freelancer" xr:uid="{815B6445-C5F2-F048-8B89-36FFA7299C5D}"/>
    <hyperlink ref="AL50" r:id="rId1063" display="https://za.indeed.com/jobs?as_phr=%22jsf%22&amp;as_any=developer%20programmer%20engineer%20contractor%20freelancer" xr:uid="{BF8907F3-7344-0E42-83E6-8071E6D99594}"/>
    <hyperlink ref="AO50" r:id="rId1064" display="https://za.indeed.com/jobs?as_phr=%22thymeleaf%22&amp;as_any=developer%20programmer%20engineer%20contractor%20freelancer" xr:uid="{90E63B12-88B7-2642-8768-53E26DA19848}"/>
    <hyperlink ref="AP50" r:id="rId1065" display="https://za.indeed.com/jobs?as_phr=%22vaadin%22&amp;as_any=developer%20programmer%20engineer%20contractor%20freelancer" xr:uid="{9EEF2F64-3C19-8249-A24D-A899798AF217}"/>
    <hyperlink ref="AQ50" r:id="rId1066" display="https://za.indeed.com/jobs?as_phr=%22vue%22&amp;as_any=developer%20programmer%20engineer%20contractor%20freelancer" xr:uid="{3D541DF3-5318-544C-B2B8-750583F56515}"/>
    <hyperlink ref="AR50" r:id="rId1067" display="https://za.indeed.com/jobs?as_phr=%22flutter%22&amp;as_any=developer%20programmer%20engineer%20contractor%20freelancer" xr:uid="{5CE935A9-D49A-7A4A-9553-A2722A03E5A2}"/>
    <hyperlink ref="AS50" r:id="rId1068" display="https://za.indeed.com/jobs?as_phr=%22java+fx%22&amp;as_any=developer%20programmer%20engineer%20contractor%20freelancer" xr:uid="{9D96A6A2-A69B-7C49-926E-8CD515615528}"/>
    <hyperlink ref="AU50" r:id="rId1069" display="https://za.indeed.com/jobs?as_phr=%22xamarin%22&amp;as_any=developer%20programmer%20engineer%20contractor%20freelancer" xr:uid="{EA30A712-BCFF-D544-BE38-C2238C579D17}"/>
    <hyperlink ref="AT51" r:id="rId1070" display="https://kr.indeed.com/jobs?as_phr=%22react+native%22" xr:uid="{9CC43FF3-4C71-CD4E-A23A-3CC4C7A7DCAF}"/>
    <hyperlink ref="AM51" r:id="rId1071" display="https://kr.indeed.com/jobs?as_phr=%22react%22" xr:uid="{00FC83A5-219D-2940-B17C-69A7A288BFC7}"/>
    <hyperlink ref="AJ51" r:id="rId1072" display="https://kr.indeed.com/jobs?as_phr=%22angular%22" xr:uid="{1CEB92E0-65E9-8646-AF71-A9E66CB93A9C}"/>
    <hyperlink ref="AK51" r:id="rId1073" display="https://kr.indeed.com/jobs?as_phr=%22jsf%22" xr:uid="{8DFB6262-0071-D343-8CF1-80DCB014752C}"/>
    <hyperlink ref="AL51" r:id="rId1074" display="https://kr.indeed.com/jobs?as_phr=%22jsf%22" xr:uid="{8483CFFE-4B72-2346-AB76-0A6133862F6D}"/>
    <hyperlink ref="AO51" r:id="rId1075" display="https://kr.indeed.com/jobs?as_phr=%22thymeleaf%22" xr:uid="{4355B6BE-E93E-784A-9DF4-0E16E28CDDE4}"/>
    <hyperlink ref="AP51" r:id="rId1076" display="https://kr.indeed.com/jobs?as_phr=%22vaadin%22" xr:uid="{9424E5FE-6F38-334C-990F-1A55DB6431BC}"/>
    <hyperlink ref="AQ51" r:id="rId1077" display="https://kr.indeed.com/jobs?as_phr=%22vue%22" xr:uid="{4E94C521-7BFA-3941-804C-BB4285E942B9}"/>
    <hyperlink ref="AR51" r:id="rId1078" display="https://kr.indeed.com/jobs?as_phr=%22flutter%22" xr:uid="{EA2F7887-C4A7-DD42-B79F-8B281CC41E0A}"/>
    <hyperlink ref="AS51" r:id="rId1079" display="https://kr.indeed.com/jobs?as_phr=%22java+fx%22" xr:uid="{38C603BD-9B96-004F-B164-879D83D0081A}"/>
    <hyperlink ref="AU51" r:id="rId1080" display="https://kr.indeed.com/jobs?as_phr=%22xamarin%22" xr:uid="{8BC8D683-0F40-974E-9076-E2361798FFFB}"/>
    <hyperlink ref="AT52" r:id="rId1081" display="https://es.indeed.com/jobs?as_phr=%22react+native%22&amp;as_any=developer%20programmer%20engineer%20contractor%20freelancer%20desarrollador%20desarrolladora%20programadora%20programador%20ingeniero%20ingeniera%20contratista%20contrata%20autonomo" xr:uid="{4BD61C58-C867-074D-BEBF-551249FAE9CA}"/>
    <hyperlink ref="AM52" r:id="rId1082" display="https://es.indeed.com/jobs?as_phr=%22react%22&amp;as_any=developer%20programmer%20engineer%20contractor%20freelancer%20desarrollador%20desarrolladora%20programadora%20programador%20ingeniero%20ingeniera%20contratista%20contrata%20autonomo" xr:uid="{6112F9EB-A143-4642-A4E0-4689BCAC6A5A}"/>
    <hyperlink ref="AN52" r:id="rId1083" display="https://es.indeed.com/jobs?as_phr=%22react%22&amp;as_any=developer%20programmer%20engineer%20contractor%20freelancer%20desarrollador%20desarrolladora%20programadora%20programador%20ingeniero%20ingeniera%20contratista%20contrata%20autonomo" xr:uid="{CC174442-4775-E44F-B921-FC93B45FFA0B}"/>
    <hyperlink ref="AJ52" r:id="rId1084" display="https://es.indeed.com/jobs?as_phr=%22angular%22&amp;as_any=developer%20programmer%20engineer%20contractor%20freelancer%20desarrollador%20desarrolladora%20programadora%20programador%20ingeniero%20ingeniera%20contratista%20contrata%20autonomo" xr:uid="{4F867504-2455-BF43-8731-78BDD6600FEB}"/>
    <hyperlink ref="AK52" r:id="rId1085" display="https://es.indeed.com/jobs?as_phr=%22jsf%22&amp;as_any=developer%20programmer%20engineer%20contractor%20freelancer%20desarrollador%20desarrolladora%20programadora%20programador%20ingeniero%20ingeniera%20contratista%20contrata%20autonomo" xr:uid="{63E0131D-99BE-DA46-9F3A-7304103F10E8}"/>
    <hyperlink ref="AL52" r:id="rId1086" display="https://es.indeed.com/jobs?as_phr=%22jsf%22&amp;as_any=developer%20programmer%20engineer%20contractor%20freelancer%20desarrollador%20desarrolladora%20programadora%20programador%20ingeniero%20ingeniera%20contratista%20contrata%20autonomo" xr:uid="{B1CA5DF2-48AE-5D4B-9E52-1668BEF2FDB3}"/>
    <hyperlink ref="AO52" r:id="rId1087" display="https://es.indeed.com/jobs?as_phr=%22thymeleaf%22&amp;as_any=developer%20programmer%20engineer%20contractor%20freelancer%20desarrollador%20desarrolladora%20programadora%20programador%20ingeniero%20ingeniera%20contratista%20contrata%20autonomo" xr:uid="{CADB5CB2-448A-A04D-A936-23C0F8EB2287}"/>
    <hyperlink ref="AP52" r:id="rId1088" display="https://es.indeed.com/jobs?as_phr=%22vaadin%22&amp;as_any=developer%20programmer%20engineer%20contractor%20freelancer%20desarrollador%20desarrolladora%20programadora%20programador%20ingeniero%20ingeniera%20contratista%20contrata%20autonomo" xr:uid="{9E37C8DD-3BEF-7D46-BE5E-3BDBF4F15DD2}"/>
    <hyperlink ref="AQ52" r:id="rId1089" display="https://es.indeed.com/jobs?as_phr=%22vue%22&amp;as_any=developer%20programmer%20engineer%20contractor%20freelancer%20desarrollador%20desarrolladora%20programadora%20programador%20ingeniero%20ingeniera%20contratista%20contrata%20autonomo" xr:uid="{4EDD217B-4EBA-9841-9596-AE9835182A3D}"/>
    <hyperlink ref="AR52" r:id="rId1090" display="https://es.indeed.com/jobs?as_phr=%22flutter%22&amp;as_any=developer%20programmer%20engineer%20contractor%20freelancer%20desarrollador%20desarrolladora%20programadora%20programador%20ingeniero%20ingeniera%20contratista%20contrata%20autonomo" xr:uid="{1BF34956-3E48-8D4A-9267-F513A22EBE4E}"/>
    <hyperlink ref="AS52" r:id="rId1091" display="https://es.indeed.com/jobs?as_phr=%22java+fx%22&amp;as_any=developer%20programmer%20engineer%20contractor%20freelancer%20desarrollador%20desarrolladora%20programadora%20programador%20ingeniero%20ingeniera%20contratista%20contrata%20autonomo" xr:uid="{6910A079-A034-BA42-8B7B-1A5108C5D07D}"/>
    <hyperlink ref="AU52" r:id="rId1092" display="https://es.indeed.com/jobs?as_phr=%22xamarin%22&amp;as_any=developer%20programmer%20engineer%20contractor%20freelancer%20desarrollador%20desarrolladora%20programadora%20programador%20ingeniero%20ingeniera%20contratista%20contrata%20autonomo" xr:uid="{DECDF0B9-E782-A047-8B2D-7CE348F49622}"/>
    <hyperlink ref="AT53" r:id="rId1093" display="https://se.indeed.com/jobs?as_phr=%22react+native%22&amp;as_any=developer%20programmer%20engineer%20contractor%20freelancer%20utvecklare%20programmerare%20ingenjor%20entreprenor%20frilansare" xr:uid="{B0119B46-9F41-764E-8AC8-91EDCFA69BD0}"/>
    <hyperlink ref="AM53" r:id="rId1094" display="https://se.indeed.com/jobs?as_phr=%22react%22&amp;as_any=developer%20programmer%20engineer%20contractor%20freelancer%20utvecklare%20programmerare%20ingenjor%20entreprenor%20frilansare" xr:uid="{D1E353A9-541B-E041-B3C6-F4892870C7D4}"/>
    <hyperlink ref="AN53" r:id="rId1095" display="https://se.indeed.com/jobs?as_phr=%22react%22&amp;as_any=developer%20programmer%20engineer%20contractor%20freelancer%20utvecklare%20programmerare%20ingenjor%20entreprenor%20frilansare" xr:uid="{B87E0540-C49A-4040-9881-3DD501799E9D}"/>
    <hyperlink ref="AJ53" r:id="rId1096" display="https://se.indeed.com/jobs?as_phr=%22angular%22&amp;as_any=developer%20programmer%20engineer%20contractor%20freelancer%20utvecklare%20programmerare%20ingenjor%20entreprenor%20frilansare" xr:uid="{56C1AFE4-9DD5-3248-816A-F79A9CB91608}"/>
    <hyperlink ref="AK53" r:id="rId1097" display="https://se.indeed.com/jobs?as_phr=%22jsf%22&amp;as_any=developer%20programmer%20engineer%20contractor%20freelancer%20utvecklare%20programmerare%20ingenjor%20entreprenor%20frilansare" xr:uid="{A7ABD69B-27AB-7B4A-A61C-5FA975C2CF2A}"/>
    <hyperlink ref="AL53" r:id="rId1098" display="https://se.indeed.com/jobs?as_phr=%22jsf%22&amp;as_any=developer%20programmer%20engineer%20contractor%20freelancer%20utvecklare%20programmerare%20ingenjor%20entreprenor%20frilansare" xr:uid="{571DBD5B-D6CC-DD44-A72B-66C68298E3E0}"/>
    <hyperlink ref="AO53" r:id="rId1099" display="https://se.indeed.com/jobs?as_phr=%22thymeleaf%22&amp;as_any=developer%20programmer%20engineer%20contractor%20freelancer%20utvecklare%20programmerare%20ingenjor%20entreprenor%20frilansare" xr:uid="{18186C40-062B-2E49-9EC0-A382BCE4BCEF}"/>
    <hyperlink ref="AP53" r:id="rId1100" display="https://se.indeed.com/jobs?as_phr=%22vaadin%22&amp;as_any=developer%20programmer%20engineer%20contractor%20freelancer%20utvecklare%20programmerare%20ingenjor%20entreprenor%20frilansare" xr:uid="{9D689063-4B8F-6F48-BC7F-EBBDBB44895C}"/>
    <hyperlink ref="AQ53" r:id="rId1101" display="https://se.indeed.com/jobs?as_phr=%22vue%22&amp;as_any=developer%20programmer%20engineer%20contractor%20freelancer%20utvecklare%20programmerare%20ingenjor%20entreprenor%20frilansare" xr:uid="{B2D913D0-008A-6C43-AC3B-545DAA4B69AC}"/>
    <hyperlink ref="AR53" r:id="rId1102" display="https://se.indeed.com/jobs?as_phr=%22flutter%22&amp;as_any=developer%20programmer%20engineer%20contractor%20freelancer%20utvecklare%20programmerare%20ingenjor%20entreprenor%20frilansare" xr:uid="{EF610EB5-296B-BE4E-9DF1-91962A1D0031}"/>
    <hyperlink ref="AS53" r:id="rId1103" display="https://se.indeed.com/jobs?as_phr=%22java+fx%22&amp;as_any=developer%20programmer%20engineer%20contractor%20freelancer%20utvecklare%20programmerare%20ingenjor%20entreprenor%20frilansare" xr:uid="{9F4745D3-FFC0-1844-8A2A-84FC10626BEF}"/>
    <hyperlink ref="AU53" r:id="rId1104" display="https://se.indeed.com/jobs?as_phr=%22xamarin%22&amp;as_any=developer%20programmer%20engineer%20contractor%20freelancer%20utvecklare%20programmerare%20ingenjor%20entreprenor%20frilansare" xr:uid="{20D241A6-5DF5-C549-88AD-5A7892FCAE80}"/>
    <hyperlink ref="AT54" r:id="rId1105" display="https://ch.indeed.com/jobs?as_phr=%22react+native%22&amp;as_any=developer%20programmer%20engineer%20contractor%20freelancer%20programmierer%20programmiererin%20entwickler%20entwicklerin%20freiberufler%20freiberuflerin" xr:uid="{22D50E3D-B89D-924F-808C-ECDDA113AD89}"/>
    <hyperlink ref="AM54" r:id="rId1106" display="https://ch.indeed.com/jobs?as_phr=%22react%22&amp;as_any=developer%20programmer%20engineer%20contractor%20freelancer%20programmierer%20programmiererin%20entwickler%20entwicklerin%20freiberufler%20freiberuflerin" xr:uid="{E045821F-C7D9-074B-8590-016BD87EDC3A}"/>
    <hyperlink ref="AN54" r:id="rId1107" display="https://ch.indeed.com/jobs?as_phr=%22react%22&amp;as_any=developer%20programmer%20engineer%20contractor%20freelancer%20programmierer%20programmiererin%20entwickler%20entwicklerin%20freiberufler%20freiberuflerin" xr:uid="{6306A28B-45CC-AB48-9AD6-1ED3783B0753}"/>
    <hyperlink ref="AJ54" r:id="rId1108" display="https://ch.indeed.com/jobs?as_phr=%22angular%22&amp;as_any=developer%20programmer%20engineer%20contractor%20freelancer%20programmierer%20programmiererin%20entwickler%20entwicklerin%20freiberufler%20freiberuflerin" xr:uid="{3F5AFB0E-93C1-084A-8273-ABE2E3594164}"/>
    <hyperlink ref="AK54" r:id="rId1109" display="https://ch.indeed.com/jobs?as_phr=%22jsf%22&amp;as_any=developer%20programmer%20engineer%20contractor%20freelancer%20programmierer%20programmiererin%20entwickler%20entwicklerin%20freiberufler%20freiberuflerin" xr:uid="{F4360C5B-5D07-7647-B2FE-26A4B44EFB74}"/>
    <hyperlink ref="AL54" r:id="rId1110" display="https://ch.indeed.com/jobs?as_phr=%22jsf%22&amp;as_any=developer%20programmer%20engineer%20contractor%20freelancer%20programmierer%20programmiererin%20entwickler%20entwicklerin%20freiberufler%20freiberuflerin" xr:uid="{E826D096-B623-AE4A-A289-ABF5A2FB9745}"/>
    <hyperlink ref="AO54" r:id="rId1111" display="https://ch.indeed.com/jobs?as_phr=%22thymeleaf%22&amp;as_any=developer%20programmer%20engineer%20contractor%20freelancer%20programmierer%20programmiererin%20entwickler%20entwicklerin%20freiberufler%20freiberuflerin" xr:uid="{0126A6D1-106B-6940-8E17-66F34EF496E7}"/>
    <hyperlink ref="AP54" r:id="rId1112" display="https://ch.indeed.com/jobs?as_phr=%22vaadin%22&amp;as_any=developer%20programmer%20engineer%20contractor%20freelancer%20programmierer%20programmiererin%20entwickler%20entwicklerin%20freiberufler%20freiberuflerin" xr:uid="{CAFE40BE-82CA-C842-A2CB-644258281E49}"/>
    <hyperlink ref="AQ54" r:id="rId1113" display="https://ch.indeed.com/jobs?as_phr=%22vuejs%22&amp;as_any=developer%20programmer%20engineer%20contractor%20freelancer%20programmierer%20programmiererin%20entwickler%20entwicklerin%20freiberufler%20freiberuflerin" xr:uid="{765727FC-6972-7D47-9718-6FAE14A5581A}"/>
    <hyperlink ref="AR54" r:id="rId1114" display="https://ch.indeed.com/jobs?as_phr=%22flutter%22&amp;as_any=developer%20programmer%20engineer%20contractor%20freelancer%20programmierer%20programmiererin%20entwickler%20entwicklerin%20freiberufler%20freiberuflerin" xr:uid="{C3A12ED0-879C-5645-B354-2961C06A6380}"/>
    <hyperlink ref="AS54" r:id="rId1115" display="https://ch.indeed.com/jobs?as_phr=%22java+fx%22&amp;as_any=developer%20programmer%20engineer%20contractor%20freelancer%20programmierer%20programmiererin%20entwickler%20entwicklerin%20freiberufler%20freiberuflerin" xr:uid="{B2EC125E-CCA3-354A-AFC2-069826252A37}"/>
    <hyperlink ref="AU54" r:id="rId1116" display="https://ch.indeed.com/jobs?as_phr=%22xamarin%22&amp;as_any=developer%20programmer%20engineer%20contractor%20freelancer%20programmierer%20programmiererin%20entwickler%20entwicklerin%20freiberufler%20freiberuflerin" xr:uid="{81A95D9F-22BA-4543-BD66-D9DA03892139}"/>
    <hyperlink ref="AT55" r:id="rId1117" display="https://tw.indeed.com/jobs?as_phr=%22react+native%22" xr:uid="{C37AD052-343B-A64E-983B-2FB9767E6A99}"/>
    <hyperlink ref="AM55" r:id="rId1118" display="https://tw.indeed.com/jobs?as_phr=%22react%22" xr:uid="{AA9D8289-B00E-E649-9E31-F2B1DD1E5A99}"/>
    <hyperlink ref="AJ55" r:id="rId1119" display="https://tw.indeed.com/jobs?as_phr=%22angular%22" xr:uid="{7614E2EC-8496-1549-8751-C51971846F19}"/>
    <hyperlink ref="AK55" r:id="rId1120" display="https://tw.indeed.com/jobs?as_phr=%22jsf%22" xr:uid="{0A388AA9-D942-E748-893B-48A0E00DE1A0}"/>
    <hyperlink ref="AL55" r:id="rId1121" display="https://tw.indeed.com/jobs?as_phr=%22jsf%22" xr:uid="{F9D08F1B-51EF-934E-95BE-CFC9E6B6AD0E}"/>
    <hyperlink ref="AO55" r:id="rId1122" display="https://tw.indeed.com/jobs?as_phr=%22thymeleaf%22" xr:uid="{3FD2AD16-10AE-B34C-9CB8-C5AEE973F4DD}"/>
    <hyperlink ref="AP55" r:id="rId1123" display="https://tw.indeed.com/jobs?as_phr=%22vaadin%22" xr:uid="{1B3C75A7-AC9B-8B4E-B196-6BC3010FDB00}"/>
    <hyperlink ref="AQ55" r:id="rId1124" display="https://tw.indeed.com/jobs?as_phr=%22vue%22" xr:uid="{DCCEEF38-3B50-1440-88A4-A0E42D720D43}"/>
    <hyperlink ref="AR55" r:id="rId1125" display="https://tw.indeed.com/jobs?as_phr=%22flutter%22" xr:uid="{B2CB82BB-01AB-1546-AA85-5B2F6CC0862D}"/>
    <hyperlink ref="AS55" r:id="rId1126" display="https://tw.indeed.com/jobs?as_phr=%22java+fx%22" xr:uid="{AD7B9778-E157-2249-A50D-6A66AFEBD553}"/>
    <hyperlink ref="AU55" r:id="rId1127" display="https://tw.indeed.com/jobs?as_phr=%22xamarin%22" xr:uid="{FF15BAB4-9261-514C-AC36-C8E83661AA68}"/>
    <hyperlink ref="AT56" r:id="rId1128" display="https://th.indeed.com/jobs?as_phr=%22react+native%22&amp;as_any=developer%20programmer%20engineer%20contractor%20freelancer" xr:uid="{89C4B528-8BD7-5E41-A395-6C22C44E22B1}"/>
    <hyperlink ref="AM56" r:id="rId1129" display="https://th.indeed.com/jobs?as_phr=%22react%22&amp;as_any=developer%20programmer%20engineer%20contractor%20freelancer" xr:uid="{2CE70398-CA5C-B143-9ACF-C98EA0A924D5}"/>
    <hyperlink ref="AN56" r:id="rId1130" display="https://th.indeed.com/jobs?as_phr=%22react%22&amp;as_any=developer%20programmer%20engineer%20contractor%20freelancer" xr:uid="{AF6B4026-D72F-D94C-9D3F-6FE441D4701E}"/>
    <hyperlink ref="AJ56" r:id="rId1131" display="https://th.indeed.com/jobs?as_phr=%22angular%22&amp;as_any=developer%20programmer%20engineer%20contractor%20freelancer" xr:uid="{3722F35D-ADC3-5A4C-9D62-CE54434A4AC6}"/>
    <hyperlink ref="AK56" r:id="rId1132" display="https://th.indeed.com/jobs?as_phr=%22jsf%22&amp;as_any=developer%20programmer%20engineer%20contractor%20freelancer" xr:uid="{06091B72-B453-CB4F-B554-7D4A6E75E430}"/>
    <hyperlink ref="AL56" r:id="rId1133" display="https://th.indeed.com/jobs?as_phr=%22jsf%22&amp;as_any=developer%20programmer%20engineer%20contractor%20freelancer" xr:uid="{75E47690-22EF-C741-8833-58B50A081DDC}"/>
    <hyperlink ref="AO56" r:id="rId1134" display="https://th.indeed.com/jobs?as_phr=%22thymeleaf%22&amp;as_any=developer%20programmer%20engineer%20contractor%20freelancer" xr:uid="{ABA50FFD-AE11-6643-B4B9-22E3378F9AFA}"/>
    <hyperlink ref="AP56" r:id="rId1135" display="https://th.indeed.com/jobs?as_phr=%22vaadin%22&amp;as_any=developer%20programmer%20engineer%20contractor%20freelancer" xr:uid="{62A1692E-E2AC-7645-818B-141BEC9F2F7B}"/>
    <hyperlink ref="AQ56" r:id="rId1136" display="https://th.indeed.com/jobs?as_phr=%22vue%22&amp;as_any=developer%20programmer%20engineer%20contractor%20freelancer" xr:uid="{0F0BAAEA-899D-6242-8EA5-BE7C09F29B68}"/>
    <hyperlink ref="AR56" r:id="rId1137" display="https://th.indeed.com/jobs?as_phr=%22flutter%22&amp;as_any=developer%20programmer%20engineer%20contractor%20freelancer" xr:uid="{A0810A33-5C36-4541-80EB-9A883ED1B3FF}"/>
    <hyperlink ref="AS56" r:id="rId1138" display="https://th.indeed.com/jobs?as_phr=%22java+fx%22&amp;as_any=developer%20programmer%20engineer%20contractor%20freelancer" xr:uid="{9967541A-3967-B040-8118-CB4D17DC19ED}"/>
    <hyperlink ref="AU56" r:id="rId1139" display="https://th.indeed.com/jobs?as_phr=%22xamarin%22&amp;as_any=developer%20programmer%20engineer%20contractor%20freelancer" xr:uid="{739D98A3-79E8-DD40-8DCE-A3F16138C797}"/>
    <hyperlink ref="AT57" r:id="rId1140" display="https://tr.indeed.com/jobs?as_phr=%22react+native%22&amp;as_any=developer%20programmer%20engineer%20contractor%20freelancer%20gelistirici%20programci%20muhendis%20meteahhit%20%22serbest%20calisan%22" xr:uid="{F392C0F9-9D17-6E48-A1E8-8F7B47A4F75F}"/>
    <hyperlink ref="AM57" r:id="rId1141" display="https://tr.indeed.com/jobs?as_phr=%22react%22&amp;as_any=developer%20programmer%20engineer%20contractor%20freelancer%20gelistirici%20programci%20muhendis%20meteahhit%20%22serbest%20calisan%22" xr:uid="{7665CE8A-C0DE-4A44-B2A0-1D5A6F88A6CB}"/>
    <hyperlink ref="AN57" r:id="rId1142" display="https://tr.indeed.com/jobs?as_phr=%22react%22&amp;as_any=developer%20programmer%20engineer%20contractor%20freelancer%20gelistirici%20programci%20muhendis%20meteahhit%20%22serbest%20calisan%22" xr:uid="{16694AAE-AD55-F948-B7B3-81A3FFF2982A}"/>
    <hyperlink ref="AJ57" r:id="rId1143" display="https://tr.indeed.com/jobs?as_phr=%22angular%22&amp;as_any=developer%20programmer%20engineer%20contractor%20freelancer%20gelistirici%20programci%20muhendis%20meteahhit%20%22serbest%20calisan%22" xr:uid="{E8FD57EA-6E4B-C34B-B6EA-C98098CC0C55}"/>
    <hyperlink ref="AK57" r:id="rId1144" display="https://tr.indeed.com/jobs?as_phr=%22jsf%22&amp;as_any=developer%20programmer%20engineer%20contractor%20freelancer%20gelistirici%20programci%20muhendis%20meteahhit%20%22serbest%20calisan%22" xr:uid="{DD5EF70D-74FE-D54D-99DF-D984D6A82E43}"/>
    <hyperlink ref="AL57" r:id="rId1145" display="https://tr.indeed.com/jobs?as_phr=%22jsf%22&amp;as_any=developer%20programmer%20engineer%20contractor%20freelancer%20gelistirici%20programci%20muhendis%20meteahhit%20%22serbest%20calisan%22" xr:uid="{0D7BBED7-98C7-EA4A-ABD9-F34B77321881}"/>
    <hyperlink ref="AO57" r:id="rId1146" display="https://tr.indeed.com/jobs?as_phr=%22thymeleaf%22&amp;as_any=developer%20programmer%20engineer%20contractor%20freelancer%20gelistirici%20programci%20muhendis%20meteahhit%20%22serbest%20calisan%22" xr:uid="{663F4873-52A3-3A43-B42F-6FB61BD168E2}"/>
    <hyperlink ref="AP57" r:id="rId1147" display="https://tr.indeed.com/jobs?as_phr=%22vaadin%22&amp;as_any=developer%20programmer%20engineer%20contractor%20freelancer%20gelistirici%20programci%20muhendis%20meteahhit%20%22serbest%20calisan%22" xr:uid="{342786A7-FB27-044A-9025-E9410D5C069C}"/>
    <hyperlink ref="AQ57" r:id="rId1148" display="https://tr.indeed.com/jobs?as_phr=%22vue%22&amp;as_any=developer%20programmer%20engineer%20contractor%20freelancer%20gelistirici%20programci%20muhendis%20meteahhit%20%22serbest%20calisan%22" xr:uid="{F26F53C7-90E8-7D4B-9840-D9D5899FACD0}"/>
    <hyperlink ref="AR57" r:id="rId1149" display="https://tr.indeed.com/jobs?as_phr=%22flutter%22&amp;as_any=developer%20programmer%20engineer%20contractor%20freelancer%20gelistirici%20programci%20muhendis%20meteahhit%20%22serbest%20calisan%22" xr:uid="{22B5559F-FD83-6E45-9ADB-514975929ECF}"/>
    <hyperlink ref="AS57" r:id="rId1150" display="https://tr.indeed.com/jobs?as_phr=%22java+fx%22&amp;as_any=developer%20programmer%20engineer%20contractor%20freelancer%20gelistirici%20programci%20muhendis%20meteahhit%20%22serbest%20calisan%22" xr:uid="{7D4F4CBA-0E2A-F449-BD66-49FA54455157}"/>
    <hyperlink ref="AU57" r:id="rId1151" display="https://tr.indeed.com/jobs?as_phr=%22xamarin%22&amp;as_any=developer%20programmer%20engineer%20contractor%20freelancer%20gelistirici%20programci%20muhendis%20meteahhit%20%22serbest%20calisan%22" xr:uid="{0BF96010-BA38-B64C-9314-FE3567F90C50}"/>
    <hyperlink ref="AT58" r:id="rId1152" display="https://ua.indeed.com/jobs?as_phr=%22react+native%22" xr:uid="{A1B7578C-902D-6847-82DD-81579CEC9DA0}"/>
    <hyperlink ref="AM58" r:id="rId1153" display="https://ua.indeed.com/jobs?as_phr=%22react%22" xr:uid="{C802F45E-7C7F-1D43-9BAC-26EB7EE0A034}"/>
    <hyperlink ref="AN58" r:id="rId1154" display="https://ua.indeed.com/jobs?as_phr=%22react%22" xr:uid="{E9252647-FBE0-3741-AD8E-C5AFF0664895}"/>
    <hyperlink ref="AJ58" r:id="rId1155" display="https://ua.indeed.com/jobs?as_phr=%22angular%22" xr:uid="{9EDEBA4A-0D78-D74D-B6EE-779D5B262195}"/>
    <hyperlink ref="AK58" r:id="rId1156" display="https://ua.indeed.com/jobs?as_phr=%22jsf%22" xr:uid="{A8679F05-72A3-9946-B804-1EA8CCBE96EA}"/>
    <hyperlink ref="AL58" r:id="rId1157" display="https://ua.indeed.com/jobs?as_phr=%22jsf%22" xr:uid="{A5AA23E0-F554-124C-87AE-E86F88E68A40}"/>
    <hyperlink ref="AO58" r:id="rId1158" display="https://ua.indeed.com/jobs?as_phr=%22thymeleaf%22" xr:uid="{01F372C4-4C53-2844-B542-A9EF549A223D}"/>
    <hyperlink ref="AP58" r:id="rId1159" display="https://ua.indeed.com/jobs?as_phr=%22vaadin%22" xr:uid="{91919FFB-C37D-E845-BE45-1971901CF621}"/>
    <hyperlink ref="AQ58" r:id="rId1160" display="https://ua.indeed.com/jobs?as_phr=%22vue%22" xr:uid="{2EF9290F-CBCD-4D4C-A66D-F3F54738AD34}"/>
    <hyperlink ref="AR58" r:id="rId1161" display="https://ua.indeed.com/jobs?as_phr=%22flutter%22" xr:uid="{A288D494-7E0E-FE4B-BD93-74ED7D633857}"/>
    <hyperlink ref="AS58" r:id="rId1162" display="https://ua.indeed.com/jobs?as_phr=%22java+fx%22" xr:uid="{C086FA76-3312-7D44-BE86-BD2B148FD023}"/>
    <hyperlink ref="AU58" r:id="rId1163" display="https://ua.indeed.com/jobs?as_phr=%22xamarin%22" xr:uid="{DD4906DE-6B8F-234D-9751-6F12752CE0AC}"/>
    <hyperlink ref="AT59" r:id="rId1164" display="https://ae.indeed.com/jobs?as_phr=%22react+native%22&amp;as_any=developer%20programmer%20engineer%20contractor%20freelancer" xr:uid="{7F73FCB0-73F0-3946-A103-C627182691D2}"/>
    <hyperlink ref="AM59" r:id="rId1165" display="https://ae.indeed.com/jobs?as_phr=%22react%22&amp;as_any=developer%20programmer%20engineer%20contractor%20freelancer" xr:uid="{FE3B3082-0ABF-2643-BAD0-A993C806BA74}"/>
    <hyperlink ref="AN59" r:id="rId1166" display="https://ae.indeed.com/jobs?as_phr=%22react%22&amp;as_any=developer%20programmer%20engineer%20contractor%20freelancer" xr:uid="{13F0CD16-0EC1-6A4A-8A00-FDAD10186A8F}"/>
    <hyperlink ref="AJ59" r:id="rId1167" display="https://ae.indeed.com/jobs?as_phr=%22angular%22&amp;as_any=developer%20programmer%20engineer%20contractor%20freelancer" xr:uid="{49FEBCE0-53F5-F44C-97BE-A2B90A18E906}"/>
    <hyperlink ref="AK59" r:id="rId1168" display="https://ae.indeed.com/jobs?as_phr=%22jsf%22&amp;as_any=developer%20programmer%20engineer%20contractor%20freelancer" xr:uid="{522DFBE5-0D0E-1344-BD9F-996429F93757}"/>
    <hyperlink ref="AL59" r:id="rId1169" display="https://ae.indeed.com/jobs?as_phr=%22jsf%22&amp;as_any=developer%20programmer%20engineer%20contractor%20freelancer" xr:uid="{64C14E03-56A4-3944-8112-1D267EC98760}"/>
    <hyperlink ref="AO59" r:id="rId1170" display="https://ae.indeed.com/jobs?as_phr=%22thymeleaf%22&amp;as_any=developer%20programmer%20engineer%20contractor%20freelancer" xr:uid="{A3818B4E-198A-1A4A-9B7A-C358D1C852BC}"/>
    <hyperlink ref="AP59" r:id="rId1171" display="https://ae.indeed.com/jobs?as_phr=%22vaadin%22&amp;as_any=developer%20programmer%20engineer%20contractor%20freelancer" xr:uid="{73C6B35E-C559-D94C-BFE5-8BEDC4B049B9}"/>
    <hyperlink ref="AQ59" r:id="rId1172" display="https://ae.indeed.com/jobs?as_phr=%22vue%22&amp;as_any=developer%20programmer%20engineer%20contractor%20freelancer" xr:uid="{D40DCE70-B6A2-994C-93DF-5B4261A26E89}"/>
    <hyperlink ref="AR59" r:id="rId1173" display="https://ae.indeed.com/jobs?as_phr=%22flutter%22&amp;as_any=developer%20programmer%20engineer%20contractor%20freelancer" xr:uid="{72558983-0BC9-8F4F-B012-F9A56A8D289C}"/>
    <hyperlink ref="AS59" r:id="rId1174" display="https://ae.indeed.com/jobs?as_phr=%22java+fx%22&amp;as_any=developer%20programmer%20engineer%20contractor%20freelancer" xr:uid="{DBE43445-D5A8-084C-9267-09B9AB6785A2}"/>
    <hyperlink ref="AU59" r:id="rId1175" display="https://ae.indeed.com/jobs?as_phr=%22xamarin%22&amp;as_any=developer%20programmer%20engineer%20contractor%20freelancer" xr:uid="{606A6278-3884-1040-B543-38F8F51539A9}"/>
    <hyperlink ref="AT60" r:id="rId1176" display="https://uk.indeed.com/jobs?as_phr=%22react+native%22&amp;as_any=developer%20programmer%20engineer%20contractor%20freelancer" xr:uid="{D89CD4D3-6B54-E54C-8B0D-DDB36145588E}"/>
    <hyperlink ref="AM60" r:id="rId1177" display="https://uk.indeed.com/jobs?as_phr=%22react%22&amp;as_any=developer%20programmer%20engineer%20contractor%20freelancer" xr:uid="{3D80360F-6191-9347-8B73-F9169077C694}"/>
    <hyperlink ref="AN60" r:id="rId1178" display="https://uk.indeed.com/jobs?as_phr=%22react%22&amp;as_any=developer%20programmer%20engineer%20contractor%20freelancer" xr:uid="{638D7863-3304-4644-B2BA-154BA1315D9E}"/>
    <hyperlink ref="AJ60" r:id="rId1179" display="https://uk.indeed.com/jobs?as_phr=%22angular%22&amp;as_any=developer%20programmer%20engineer%20contractor%20freelancer" xr:uid="{DEAA3321-1BC5-4144-B536-033ADDE6139E}"/>
    <hyperlink ref="AK60" r:id="rId1180" display="https://uk.indeed.com/jobs?as_phr=%22jsf%22&amp;as_any=developer%20programmer%20engineer%20contractor%20freelancer" xr:uid="{9CAC3280-C674-D84D-8BD4-CE369569284B}"/>
    <hyperlink ref="AL60" r:id="rId1181" display="https://uk.indeed.com/jobs?as_phr=%22jsf%22&amp;as_any=developer%20programmer%20engineer%20contractor%20freelancer" xr:uid="{AC457666-9EE4-C141-A20C-A2BB0DABA537}"/>
    <hyperlink ref="AO60" r:id="rId1182" display="https://uk.indeed.com/jobs?as_phr=%22thymeleaf%22&amp;as_any=developer%20programmer%20engineer%20contractor%20freelancer" xr:uid="{57570458-216A-1243-AF0E-E01284F1E8D7}"/>
    <hyperlink ref="AP60" r:id="rId1183" display="https://uk.indeed.com/jobs?as_phr=%22vaadin%22&amp;as_any=developer%20programmer%20engineer%20contractor%20freelancer" xr:uid="{75A48980-660A-FD48-97F7-910E1078ACC9}"/>
    <hyperlink ref="AQ60" r:id="rId1184" display="https://uk.indeed.com/jobs?as_phr=%22vue%22&amp;as_any=developer%20programmer%20engineer%20contractor%20freelancer" xr:uid="{E9C44D7E-FA40-C44E-A94D-749B27AF334D}"/>
    <hyperlink ref="AR60" r:id="rId1185" display="https://uk.indeed.com/jobs?as_phr=%22flutter%22&amp;as_any=developer%20programmer%20engineer%20contractor%20freelancer" xr:uid="{F4F99A9B-5D1B-014A-8389-E876AF5368AE}"/>
    <hyperlink ref="AS60" r:id="rId1186" display="https://uk.indeed.com/jobs?as_phr=%22java+fx%22&amp;as_any=developer%20programmer%20engineer%20contractor%20freelancer" xr:uid="{0CB55681-1796-084E-89DF-6352271832B1}"/>
    <hyperlink ref="AU60" r:id="rId1187" display="https://uk.indeed.com/jobs?as_phr=%22xamarin%22&amp;as_any=developer%20programmer%20engineer%20contractor%20freelancer" xr:uid="{C3782622-A1C4-5F4F-A79E-0F8181AA60D4}"/>
    <hyperlink ref="AT61" r:id="rId1188" display="https://uy.indeed.com/jobs?as_phr=%22react+native%22&amp;as_any=developer%20programmer%20engineer%20contractor%20freelancer%20desarrollador%20desarrolladora%20programadora%20programador%20ingeniero%20ingeniera%20contratista%20contrata%20autonomo" xr:uid="{631D5380-3389-F44A-93F7-9704FEDB252B}"/>
    <hyperlink ref="AM61" r:id="rId1189" display="https://uy.indeed.com/jobs?as_phr=%22react%22&amp;as_any=developer%20programmer%20engineer%20contractor%20freelancer%20desarrollador%20desarrolladora%20programadora%20programador%20ingeniero%20ingeniera%20contratista%20contrata%20autonomo" xr:uid="{15FC3F6C-7526-854B-9CD9-0F02A00A205C}"/>
    <hyperlink ref="AN61" r:id="rId1190" display="https://uy.indeed.com/jobs?as_phr=%22react%22&amp;as_any=developer%20programmer%20engineer%20contractor%20freelancer%20desarrollador%20desarrolladora%20programadora%20programador%20ingeniero%20ingeniera%20contratista%20contrata%20autonomo" xr:uid="{437C047C-35C0-F14C-B253-1646F25471F6}"/>
    <hyperlink ref="AJ61" r:id="rId1191" display="https://uy.indeed.com/jobs?as_phr=%22angular%22&amp;as_any=developer%20programmer%20engineer%20contractor%20freelancer%20desarrollador%20desarrolladora%20programadora%20programador%20ingeniero%20ingeniera%20contratista%20contrata%20autonomo" xr:uid="{FA4946EB-C550-774F-A4BC-C0E537113F24}"/>
    <hyperlink ref="AK61" r:id="rId1192" display="https://uy.indeed.com/jobs?as_phr=%22jsf%22&amp;as_any=developer%20programmer%20engineer%20contractor%20freelancer%20desarrollador%20desarrolladora%20programadora%20programador%20ingeniero%20ingeniera%20contratista%20contrata%20autonomo" xr:uid="{E9A494C3-2085-8D4D-A87B-9C70E9A47D57}"/>
    <hyperlink ref="AL61" r:id="rId1193" display="https://uy.indeed.com/jobs?as_phr=%22jsf%22&amp;as_any=developer%20programmer%20engineer%20contractor%20freelancer%20desarrollador%20desarrolladora%20programadora%20programador%20ingeniero%20ingeniera%20contratista%20contrata%20autonomo" xr:uid="{31F5D48C-4C6F-E142-A339-9FD7A86A0806}"/>
    <hyperlink ref="AO61" r:id="rId1194" display="https://uy.indeed.com/jobs?as_phr=%22thymeleaf%22&amp;as_any=developer%20programmer%20engineer%20contractor%20freelancer%20desarrollador%20desarrolladora%20programadora%20programador%20ingeniero%20ingeniera%20contratista%20contrata%20autonomo" xr:uid="{1CC2A1CB-846A-0446-957C-AFB361835ED0}"/>
    <hyperlink ref="AP61" r:id="rId1195" display="https://uy.indeed.com/jobs?as_phr=%22vaadin%22&amp;as_any=developer%20programmer%20engineer%20contractor%20freelancer%20desarrollador%20desarrolladora%20programadora%20programador%20ingeniero%20ingeniera%20contratista%20contrata%20autonomo" xr:uid="{8A9C1FF5-092E-9B46-AD51-7FDEE060382D}"/>
    <hyperlink ref="AQ61" r:id="rId1196" display="https://uy.indeed.com/jobs?as_phr=%22vue%22&amp;as_any=developer%20programmer%20engineer%20contractor%20freelancer%20desarrollador%20desarrolladora%20programadora%20programador%20ingeniero%20ingeniera%20contratista%20contrata%20autonomo" xr:uid="{7CF13156-43FC-2A4C-8CF0-F0CACB750E1E}"/>
    <hyperlink ref="AR61" r:id="rId1197" display="https://uy.indeed.com/jobs?as_phr=%22flutter%22&amp;as_any=developer%20programmer%20engineer%20contractor%20freelancer%20desarrollador%20desarrolladora%20programadora%20programador%20ingeniero%20ingeniera%20contratista%20contrata%20autonomo" xr:uid="{1DE243D0-C5C4-0C4D-A1E5-ADE408119FE4}"/>
    <hyperlink ref="AS61" r:id="rId1198" display="https://uy.indeed.com/jobs?as_phr=%22java+fx%22&amp;as_any=developer%20programmer%20engineer%20contractor%20freelancer%20desarrollador%20desarrolladora%20programadora%20programador%20ingeniero%20ingeniera%20contratista%20contrata%20autonomo" xr:uid="{2CD5F038-E2F7-0E46-B18E-BA1F6C8156FB}"/>
    <hyperlink ref="AU61" r:id="rId1199" display="https://uy.indeed.com/jobs?as_phr=%22xamarin%22&amp;as_any=developer%20programmer%20engineer%20contractor%20freelancer%20desarrollador%20desarrolladora%20programadora%20programador%20ingeniero%20ingeniera%20contratista%20contrata%20autonomo" xr:uid="{70387297-A220-5D4A-9DE6-9826E88E2D8F}"/>
    <hyperlink ref="AT62" r:id="rId1200" display="https://www.indeed.com/jobs?as_phr=%22react+native%22&amp;as_any=developer%20programmer%20engineer%20contractor%20freelancer" xr:uid="{323B180B-A379-444A-A0C2-7F091BA8CE35}"/>
    <hyperlink ref="AM62" r:id="rId1201" display="https://www.indeed.com/jobs?as_phr=%22react%22&amp;as_any=developer%20programmer%20engineer%20contractor%20freelancer" xr:uid="{15EEF28B-8765-864F-8BAC-A7030BEC5871}"/>
    <hyperlink ref="AN62" r:id="rId1202" display="https://www.indeed.com/jobs?as_phr=%22react%22&amp;as_any=developer%20programmer%20engineer%20contractor%20freelancer" xr:uid="{2DB91B4D-A22C-9944-8A6D-9CE526FAD406}"/>
    <hyperlink ref="AJ62" r:id="rId1203" display="https://www.indeed.com/jobs?as_phr=%22angular%22&amp;as_any=developer%20programmer%20engineer%20contractor%20freelancer" xr:uid="{442FBA5F-D083-EE4B-92CC-81FBC7F25763}"/>
    <hyperlink ref="AK62" r:id="rId1204" display="https://www.indeed.com/jobs?as_phr=%22jsf%22&amp;as_any=developer%20programmer%20engineer%20contractor%20freelancer" xr:uid="{42211AAF-B986-3D42-BD29-9A57593E1F46}"/>
    <hyperlink ref="AL62" r:id="rId1205" display="https://www.indeed.com/jobs?as_phr=%22jsf%22&amp;as_any=developer%20programmer%20engineer%20contractor%20freelancer" xr:uid="{04ECB5EF-0155-234F-9B58-DEEF3F312DF7}"/>
    <hyperlink ref="AO62" r:id="rId1206" display="https://www.indeed.com/jobs?as_phr=%22thymeleaf%22&amp;as_any=developer%20programmer%20engineer%20contractor%20freelancer" xr:uid="{F921D541-E301-5D4E-A032-FAB315F7FFB3}"/>
    <hyperlink ref="AP62" r:id="rId1207" display="https://www.indeed.com/jobs?as_phr=%22vaadin%22&amp;as_any=developer%20programmer%20engineer%20contractor%20freelancer" xr:uid="{340069F5-B4B7-4442-92FC-FD45C4C03DDC}"/>
    <hyperlink ref="AQ62" r:id="rId1208" display="https://www.indeed.com/jobs?as_phr=%22vue%22&amp;as_any=developer%20programmer%20engineer%20contractor%20freelancer" xr:uid="{84396808-C99E-D246-8C75-9480FBE8BFB9}"/>
    <hyperlink ref="AR62" r:id="rId1209" display="https://www.indeed.com/jobs?as_phr=%22flutter%22&amp;as_any=developer%20programmer%20engineer%20contractor%20freelancer" xr:uid="{E2E4A831-5A9A-C34B-AD0C-6B8C5E67A375}"/>
    <hyperlink ref="AS62" r:id="rId1210" display="https://www.indeed.com/jobs?as_phr=%22java+fx%22&amp;as_any=developer%20programmer%20engineer%20contractor%20freelancer" xr:uid="{5944C1E9-22EA-ED46-A248-45AE0AE181F8}"/>
    <hyperlink ref="AU62" r:id="rId1211" display="https://www.indeed.com/jobs?as_phr=%22xamarin%22&amp;as_any=developer%20programmer%20engineer%20contractor%20freelancer" xr:uid="{49842518-7CC0-EA40-A97B-A50FFC391D0B}"/>
    <hyperlink ref="AT63" r:id="rId1212" display="https://ve.indeed.com/jobs?as_phr=%22react+native%22&amp;as_any=developer%20programmer%20engineer%20contractor%20freelancer%20desarrollador%20desarrolladora%20programadora%20programador%20ingeniero%20ingeniera%20contratista%20contrata%20autonomo" xr:uid="{EC7FF1BA-9953-5042-AC21-FAB7BC4AAFAE}"/>
    <hyperlink ref="AM63" r:id="rId1213" display="https://ve.indeed.com/jobs?as_phr=%22react%22&amp;as_any=developer%20programmer%20engineer%20contractor%20freelancer%20desarrollador%20desarrolladora%20programadora%20programador%20ingeniero%20ingeniera%20contratista%20contrata%20autonomo" xr:uid="{F76D6DDA-F1D7-5A49-AE3F-0C4F08B145A0}"/>
    <hyperlink ref="AN63" r:id="rId1214" display="https://ve.indeed.com/jobs?as_phr=%22react%22&amp;as_any=developer%20programmer%20engineer%20contractor%20freelancer%20desarrollador%20desarrolladora%20programadora%20programador%20ingeniero%20ingeniera%20contratista%20contrata%20autonomo" xr:uid="{2B747FCC-4C12-FA48-B3EA-CEB97EF76A98}"/>
    <hyperlink ref="AJ63" r:id="rId1215" display="https://ve.indeed.com/jobs?as_phr=%22angular%22&amp;as_any=developer%20programmer%20engineer%20contractor%20freelancer%20desarrollador%20desarrolladora%20programadora%20programador%20ingeniero%20ingeniera%20contratista%20contrata%20autonomo" xr:uid="{72C7DEC4-4135-2140-9283-C4DD2948C1FF}"/>
    <hyperlink ref="AK63" r:id="rId1216" display="https://ve.indeed.com/jobs?as_phr=%22jsf%22&amp;as_any=developer%20programmer%20engineer%20contractor%20freelancer%20desarrollador%20desarrolladora%20programadora%20programador%20ingeniero%20ingeniera%20contratista%20contrata%20autonomo" xr:uid="{BF2CE9A0-671D-B840-AEE3-D19BADC5208E}"/>
    <hyperlink ref="AL63" r:id="rId1217" display="https://ve.indeed.com/jobs?as_phr=%22jsf%22&amp;as_any=developer%20programmer%20engineer%20contractor%20freelancer%20desarrollador%20desarrolladora%20programadora%20programador%20ingeniero%20ingeniera%20contratista%20contrata%20autonomo" xr:uid="{773A6A19-259E-A34E-922A-03A4DE24E85D}"/>
    <hyperlink ref="AO63" r:id="rId1218" display="https://ve.indeed.com/jobs?as_phr=%22thymeleaf%22&amp;as_any=developer%20programmer%20engineer%20contractor%20freelancer%20desarrollador%20desarrolladora%20programadora%20programador%20ingeniero%20ingeniera%20contratista%20contrata%20autonomo" xr:uid="{6FCBE13F-14AB-AD40-80FB-56852623F231}"/>
    <hyperlink ref="AP63" r:id="rId1219" display="https://ve.indeed.com/jobs?as_phr=%22vaadin%22&amp;as_any=developer%20programmer%20engineer%20contractor%20freelancer%20desarrollador%20desarrolladora%20programadora%20programador%20ingeniero%20ingeniera%20contratista%20contrata%20autonomo" xr:uid="{7B4F3DC9-01C9-CB4D-904E-7B7D1867A7FE}"/>
    <hyperlink ref="AQ63" r:id="rId1220" display="https://ve.indeed.com/jobs?as_phr=%22vue%22&amp;as_any=developer%20programmer%20engineer%20contractor%20freelancer%20desarrollador%20desarrolladora%20programadora%20programador%20ingeniero%20ingeniera%20contratista%20contrata%20autonomo" xr:uid="{D443B3FD-1C09-2142-A8F1-A810159E1C88}"/>
    <hyperlink ref="AR63" r:id="rId1221" display="https://ve.indeed.com/jobs?as_phr=%22flutter%22&amp;as_any=developer%20programmer%20engineer%20contractor%20freelancer%20desarrollador%20desarrolladora%20programadora%20programador%20ingeniero%20ingeniera%20contratista%20contrata%20autonomo" xr:uid="{BA6392FF-DA1D-7E4F-9257-A74509D0B5CC}"/>
    <hyperlink ref="AS63" r:id="rId1222" display="https://ve.indeed.com/jobs?as_phr=%22java+fx%22&amp;as_any=developer%20programmer%20engineer%20contractor%20freelancer%20desarrollador%20desarrolladora%20programadora%20programador%20ingeniero%20ingeniera%20contratista%20contrata%20autonomo" xr:uid="{F90FF95F-C076-B441-8F91-12C4F5C08EC3}"/>
    <hyperlink ref="AU63" r:id="rId1223" display="https://ve.indeed.com/jobs?as_phr=%22xamarin%22&amp;as_any=developer%20programmer%20engineer%20contractor%20freelancer%20desarrollador%20desarrolladora%20programadora%20programador%20ingeniero%20ingeniera%20contratista%20contrata%20autonomo" xr:uid="{0EFEDD5E-5E0E-2848-93B5-4088EC3742F5}"/>
    <hyperlink ref="AT64" r:id="rId1224" display="https://vn.indeed.com/jobs?as_phr=%22react+native%22&amp;as_any=developer%20programmer%20engineer%20contractor%20freelancer" xr:uid="{3D127BBD-132A-914F-8991-E527F6D36180}"/>
    <hyperlink ref="AM64" r:id="rId1225" display="https://vn.indeed.com/jobs?as_phr=%22react%22&amp;as_any=developer%20programmer%20engineer%20contractor%20freelancer" xr:uid="{28FB926E-035B-C84F-B6DA-D8970273140C}"/>
    <hyperlink ref="AN64" r:id="rId1226" display="https://vn.indeed.com/jobs?as_phr=%22react%22&amp;as_any=developer%20programmer%20engineer%20contractor%20freelancer" xr:uid="{D49F055C-0A0E-324F-A703-5503E94012B1}"/>
    <hyperlink ref="AJ64" r:id="rId1227" display="https://vn.indeed.com/jobs?as_phr=%22angular%22&amp;as_any=developer%20programmer%20engineer%20contractor%20freelancer" xr:uid="{6AC6D612-99F2-E54A-9E75-C3C86B8587FC}"/>
    <hyperlink ref="AK64" r:id="rId1228" display="https://vn.indeed.com/jobs?as_phr=%22jsf%22&amp;as_any=developer%20programmer%20engineer%20contractor%20freelancer" xr:uid="{5CF27B20-9103-574A-A58F-3EA1BAC9C735}"/>
    <hyperlink ref="AL64" r:id="rId1229" display="https://vn.indeed.com/jobs?as_phr=%22jsf%22&amp;as_any=developer%20programmer%20engineer%20contractor%20freelancer" xr:uid="{14F2D544-EAFF-A841-94A5-1F188E684A44}"/>
    <hyperlink ref="AO64" r:id="rId1230" display="https://vn.indeed.com/jobs?as_phr=%22thymeleaf%22&amp;as_any=developer%20programmer%20engineer%20contractor%20freelancer" xr:uid="{2C54B0D4-8A04-834C-8D75-C8F2DFC27CD5}"/>
    <hyperlink ref="AP64" r:id="rId1231" display="https://vn.indeed.com/jobs?as_phr=%22vaadin%22&amp;as_any=developer%20programmer%20engineer%20contractor%20freelancer" xr:uid="{1D050A66-4831-694E-8225-239445C62D9A}"/>
    <hyperlink ref="AQ64" r:id="rId1232" display="https://vn.indeed.com/jobs?as_phr=%22vue%22&amp;as_any=developer%20programmer%20engineer%20contractor%20freelancer" xr:uid="{C1AA6B59-FBBF-DC4E-A856-1728DDDB1B6D}"/>
    <hyperlink ref="AR64" r:id="rId1233" display="https://vn.indeed.com/jobs?as_phr=%22flutter%22&amp;as_any=developer%20programmer%20engineer%20contractor%20freelancer" xr:uid="{33E5D93E-D868-AA4C-BDB2-3346097F880D}"/>
    <hyperlink ref="AS64" r:id="rId1234" display="https://vn.indeed.com/jobs?as_phr=%22java+fx%22&amp;as_any=developer%20programmer%20engineer%20contractor%20freelancer" xr:uid="{A1EA2ADD-A586-E04A-A5B5-DFBA24EA237E}"/>
    <hyperlink ref="AU64" r:id="rId1235" display="https://vn.indeed.com/jobs?as_phr=%22xamarin%22&amp;as_any=developer%20programmer%20engineer%20contractor%20freelancer" xr:uid="{1BE20A6E-A7C5-A94D-8187-58D1CA335B25}"/>
    <hyperlink ref="AH3" r:id="rId1236" display="https://ar.indeed.com/jobs?as_phr=%22spring+boot%22&amp;as_any=developer%20programmer%20engineer%20contractor%20freelancer%20desarrollador%20desarrolladora%20programadora%20programador%20ingeniero%20ingeniera%20contratista%20contrata%20autonomo" xr:uid="{D7728C1B-9EB6-FB4A-A5A9-864660167F46}"/>
    <hyperlink ref="AE3" r:id="rId1237" display="https://ar.indeed.com/jobs?as_phr=%22jakarta+ee%22&amp;as_any=developer%20programmer%20engineer%20contractor%20freelancer%20desarrollador%20desarrolladora%20programadora%20programador%20ingeniero%20ingeniera%20contratista%20contrata%20autonomo" xr:uid="{624D3B3A-7B77-BB40-8E4F-63776A2B9F00}"/>
    <hyperlink ref="AG3" r:id="rId1238" display="https://ar.indeed.com/jobs?as_phr=%22micro+profile%22&amp;as_any=developer%20programmer%20engineer%20contractor%20freelancer%20desarrollador%20desarrolladora%20programadora%20programador%20ingeniero%20ingeniera%20contratista%20contrata%20autonomo" xr:uid="{9B7811BB-76D6-504F-998A-F94013F47014}"/>
    <hyperlink ref="AI3" r:id="rId1239" display="https://ar.indeed.com/jobs?as_phr=%22quarkus%22&amp;as_any=developer%20programmer%20engineer%20contractor%20freelancer%20desarrollador%20desarrolladora%20programadora%20programador%20ingeniero%20ingeniera%20contratista%20contrata%20autonomo" xr:uid="{EF689692-4FA4-794D-910C-6F348ACB13BE}"/>
    <hyperlink ref="AF3" r:id="rId1240" display="https://ar.indeed.com/jobs?as_phr=%22micronaut%22&amp;as_any=developer%20programmer%20engineer%20contractor%20freelancer%20desarrollador%20desarrolladora%20programadora%20programador%20ingeniero%20ingeniera%20contratista%20contrata%20autonomo" xr:uid="{7078BAEE-7D93-5D41-8E88-F5E019D064EE}"/>
    <hyperlink ref="AD3" r:id="rId1241" display="https://ar.indeed.com/jobs?as_phr=%22helidon%22&amp;as_any=developer%20programmer%20engineer%20contractor%20freelancer%20desarrollador%20desarrolladora%20programadora%20programador%20ingeniero%20ingeniera%20contratista%20contrata%20autonomo" xr:uid="{F0BD06C2-312B-C14A-821F-A47A1C78F83E}"/>
    <hyperlink ref="AC3" r:id="rId1242" display="https://ar.indeed.com/jobs?as_phr=%22drop+wizard%22&amp;as_any=developer%20programmer%20engineer%20contractor%20freelancer%20desarrollador%20desarrolladora%20programadora%20programador%20ingeniero%20ingeniera%20contratista%20contrata%20autonomo" xr:uid="{BAB5DAD6-7D60-1542-B6C8-AEFEFAF098B7}"/>
    <hyperlink ref="AH4" r:id="rId1243" display="https://au.indeed.com/jobs?as_phr=%22spring+boot%22&amp;as_any=developer%20programmer%20engineer%20contractor%20freelancer" xr:uid="{8205CE7A-2363-9043-97E9-889CABFD7EA9}"/>
    <hyperlink ref="AE4" r:id="rId1244" display="https://au.indeed.com/jobs?as_phr=%22jakarta+ee%22&amp;as_any=developer%20programmer%20engineer%20contractor%20freelancer" xr:uid="{7B617F16-81EC-1740-A52F-EC48B5E1C4EA}"/>
    <hyperlink ref="AG4" r:id="rId1245" display="https://au.indeed.com/jobs?as_phr=%22micro+profile%22&amp;as_any=developer%20programmer%20engineer%20contractor%20freelancer" xr:uid="{DA6156A4-2470-5A45-A817-3A7E487988A1}"/>
    <hyperlink ref="AI4" r:id="rId1246" display="https://au.indeed.com/jobs?as_phr=%22quarkus%22&amp;as_any=developer%20programmer%20engineer%20contractor%20freelancer" xr:uid="{33149B95-F5C0-4C49-AB68-2A3F69FF8A5E}"/>
    <hyperlink ref="AF4" r:id="rId1247" display="https://au.indeed.com/jobs?as_phr=%22micronaut%22&amp;as_any=developer%20programmer%20engineer%20contractor%20freelancer" xr:uid="{BA454204-19BD-074B-97E8-03A6E2745145}"/>
    <hyperlink ref="AD4" r:id="rId1248" display="https://au.indeed.com/jobs?as_phr=%22helidon%22&amp;as_any=developer%20programmer%20engineer%20contractor%20freelancer" xr:uid="{3D13A098-51C6-1D43-9B14-02164FD39938}"/>
    <hyperlink ref="AC4" r:id="rId1249" display="https://au.indeed.com/jobs?as_phr=%22drop+wizard%22&amp;as_any=developer%20programmer%20engineer%20contractor%20freelancer" xr:uid="{A3D00928-E446-8F43-90C8-396A339CAF96}"/>
    <hyperlink ref="AH5" r:id="rId1250" display="https://at.indeed.com/jobs?as_phr=%22spring+boot%22&amp;as_any=developer%20programmer%20engineer%20contractor%20freelancer%20programmierer%20programmiererin%20entwickler%20entwicklerin%20freiberufler%20freiberuflerin" xr:uid="{4B506B72-E84F-E249-8325-B55C242E58FA}"/>
    <hyperlink ref="AE5" r:id="rId1251" display="https://at.indeed.com/jobs?as_phr=%22jakarta+ee%22&amp;as_any=developer%20programmer%20engineer%20contractor%20freelancer%20programmierer%20programmiererin%20entwickler%20entwicklerin%20freiberufler%20freiberuflerin" xr:uid="{03699768-21E5-0E4A-ADF8-7C438F53E1EF}"/>
    <hyperlink ref="AG5" r:id="rId1252" display="https://at.indeed.com/jobs?as_phr=%22micro+profile%22&amp;as_any=developer%20programmer%20engineer%20contractor%20freelancer%20programmierer%20programmiererin%20entwickler%20entwicklerin%20freiberufler%20freiberuflerin" xr:uid="{30C18558-3888-6C43-982F-F67077F81E07}"/>
    <hyperlink ref="AI5" r:id="rId1253" display="https://at.indeed.com/jobs?as_phr=%22quarkus%22&amp;as_any=developer%20programmer%20engineer%20contractor%20freelancer%20programmierer%20programmiererin%20entwickler%20entwicklerin%20freiberufler%20freiberuflerin" xr:uid="{991DEA39-BD38-3140-BA2B-4CFF4BE64668}"/>
    <hyperlink ref="AF5" r:id="rId1254" display="https://at.indeed.com/jobs?as_phr=%22micronaut%22&amp;as_any=developer%20programmer%20engineer%20contractor%20freelancer%20programmierer%20programmiererin%20entwickler%20entwicklerin%20freiberufler%20freiberuflerin" xr:uid="{3E4FA48B-3E32-6945-A2AC-C6A338AA5FFB}"/>
    <hyperlink ref="AD5" r:id="rId1255" display="https://at.indeed.com/jobs?as_phr=%22helidon%22&amp;as_any=developer%20programmer%20engineer%20contractor%20freelancer%20programmierer%20programmiererin%20entwickler%20entwicklerin%20freiberufler%20freiberuflerin" xr:uid="{E7B6E708-ED62-314B-B75F-55B07953813C}"/>
    <hyperlink ref="AC5" r:id="rId1256" display="https://at.indeed.com/jobs?as_phr=%22drop+wizard%22&amp;as_any=developer%20programmer%20engineer%20contractor%20freelancer%20programmierer%20programmiererin%20entwickler%20entwicklerin%20freiberufler%20freiberuflerin" xr:uid="{250483FA-B00F-CF4D-9EF8-C6A6D8DED37D}"/>
    <hyperlink ref="AH6" r:id="rId1257" display="https://bh.indeed.com/jobs?as_phr=%22spring+boot%22&amp;as_any=developer%20programmer%20engineer%20contractor%20freelancer" xr:uid="{A1112403-2176-C74B-BDBE-602D47344F42}"/>
    <hyperlink ref="AE6" r:id="rId1258" display="https://bh.indeed.com/jobs?as_phr=%22jakarta+ee%22&amp;as_any=developer%20programmer%20engineer%20contractor%20freelancer" xr:uid="{1314F60B-D9F3-1944-9116-D75D769E4058}"/>
    <hyperlink ref="AG6" r:id="rId1259" display="https://bh.indeed.com/jobs?as_phr=%22micro+profile%22&amp;as_any=developer%20programmer%20engineer%20contractor%20freelancer" xr:uid="{0BD62DAE-97D9-3F4E-8ED0-37D106EEA707}"/>
    <hyperlink ref="AI6" r:id="rId1260" display="https://bh.indeed.com/jobs?as_phr=%22quarkus%22&amp;as_any=developer%20programmer%20engineer%20contractor%20freelancer" xr:uid="{F6C9773D-6B73-EC4A-A710-9BA090FE2BB6}"/>
    <hyperlink ref="AF6" r:id="rId1261" display="https://bh.indeed.com/jobs?as_phr=%22micronaut%22&amp;as_any=developer%20programmer%20engineer%20contractor%20freelancer" xr:uid="{F21DB259-9E64-244E-BAEA-26AA40619D36}"/>
    <hyperlink ref="AD6" r:id="rId1262" display="https://bh.indeed.com/jobs?as_phr=%22helidon%22&amp;as_any=developer%20programmer%20engineer%20contractor%20freelancer" xr:uid="{EB41E158-AD9A-1949-83F4-5F9980DEB1C1}"/>
    <hyperlink ref="AC6" r:id="rId1263" display="https://bh.indeed.com/jobs?as_phr=%22drop+wizard%22&amp;as_any=developer%20programmer%20engineer%20contractor%20freelancer" xr:uid="{AF6FFADF-C27E-9845-8766-7D0937298B8E}"/>
    <hyperlink ref="AH7" r:id="rId1264" display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2ACFE3A3-5DA1-9044-AAE4-9FBFC8097782}"/>
    <hyperlink ref="AE7" r:id="rId1265" display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55E2FF7A-75F6-5549-91C9-DBFE1345D762}"/>
    <hyperlink ref="AG7" r:id="rId1266" display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C679006C-E0FD-B14D-8CE0-0985C2335AF0}"/>
    <hyperlink ref="AI7" r:id="rId1267" display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C0B73ABE-0E38-B546-94A2-594BCD2EAFC0}"/>
    <hyperlink ref="AF7" r:id="rId1268" display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47BEDE6A-2BB3-A441-83B8-7EA1732065BD}"/>
    <hyperlink ref="AD7" r:id="rId1269" display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360D8321-F378-9645-8D56-4F73F33C13F8}"/>
    <hyperlink ref="AC7" r:id="rId1270" display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E846ECF5-CD9F-0C4E-9CCD-B6381D99C4F0}"/>
    <hyperlink ref="AH8" r:id="rId1271" display="https://br.indeed.com/jobs?as_phr=%22spring+boot%22&amp;as_any=developer%20programmer%20engineer%20contractor%20freelancer%20desenvolvedor%20desenvolvedora%20programadora%20programador%20engenheiro%20engenheira%20contratante%20%22trabalhador%20autonomo%22" xr:uid="{576B1149-ADF1-164B-A512-489E17A7B790}"/>
    <hyperlink ref="AE8" r:id="rId1272" display="https://br.indeed.com/jobs?as_phr=%22jakarta+ee%22&amp;as_any=developer%20programmer%20engineer%20contractor%20freelancer%20desenvolvedor%20desenvolvedora%20programadora%20programador%20engenheiro%20engenheira%20contratante%20%22trabalhador%20autonomo%22" xr:uid="{E6E214BA-8554-CB42-955B-D4A87D7E2DC9}"/>
    <hyperlink ref="AG8" r:id="rId1273" display="https://br.indeed.com/jobs?as_phr=%22micro+profile%22&amp;as_any=developer%20programmer%20engineer%20contractor%20freelancer%20desenvolvedor%20desenvolvedora%20programadora%20programador%20engenheiro%20engenheira%20contratante%20%22trabalhador%20autonomo%22" xr:uid="{29D8A9CC-3254-934B-B338-C306F87AEBEA}"/>
    <hyperlink ref="AI8" r:id="rId1274" display="https://br.indeed.com/jobs?as_phr=%22quarkus%22&amp;as_any=developer%20programmer%20engineer%20contractor%20freelancer%20desenvolvedor%20desenvolvedora%20programadora%20programador%20engenheiro%20engenheira%20contratante%20%22trabalhador%20autonomo%22" xr:uid="{1C56A0EE-3792-AF40-9AA3-CD4A40049867}"/>
    <hyperlink ref="AF8" r:id="rId1275" display="https://br.indeed.com/jobs?as_phr=%22micronaut%22&amp;as_any=developer%20programmer%20engineer%20contractor%20freelancer%20desenvolvedor%20desenvolvedora%20programadora%20programador%20engenheiro%20engenheira%20contratante%20%22trabalhador%20autonomo%22" xr:uid="{80F8034B-07A0-8242-88DA-8BFDF605D3C7}"/>
    <hyperlink ref="AD8" r:id="rId1276" display="https://br.indeed.com/jobs?as_phr=%22helidon%22&amp;as_any=developer%20programmer%20engineer%20contractor%20freelancer%20desenvolvedor%20desenvolvedora%20programadora%20programador%20engenheiro%20engenheira%20contratante%20%22trabalhador%20autonomo%22" xr:uid="{BF2A8DD9-1889-4C42-BD6E-E9CE4C9EF31D}"/>
    <hyperlink ref="AC8" r:id="rId1277" display="https://br.indeed.com/jobs?as_phr=%22drop+wizard%22&amp;as_any=developer%20programmer%20engineer%20contractor%20freelancer%20desenvolvedor%20desenvolvedora%20programadora%20programador%20engenheiro%20engenheira%20contratante%20%22trabalhador%20autonomo%22" xr:uid="{54B326EB-E558-144C-9E4F-5FF0457A945F}"/>
    <hyperlink ref="AE9" r:id="rId1278" display="https://ca.indeed.com/jobs?as_phr=%22jakarta+ee%22&amp;as_any=developer%20programmer%20engineer%20contractor%20freelancer" xr:uid="{8D77D2C3-782F-8144-87AA-9F8C1F759AD5}"/>
    <hyperlink ref="AG9" r:id="rId1279" display="https://ca.indeed.com/jobs?as_phr=%22micro+profile%22&amp;as_any=developer%20programmer%20engineer%20contractor%20freelancer" xr:uid="{A827D8FD-9F09-A94B-97FB-636EDEF254F8}"/>
    <hyperlink ref="AI9" r:id="rId1280" display="https://ca.indeed.com/jobs?as_phr=%22quarkus%22&amp;as_any=developer%20programmer%20engineer%20contractor%20freelancer" xr:uid="{ED1B4DB2-F1B7-E443-B85B-386EFAD172A2}"/>
    <hyperlink ref="AF9" r:id="rId1281" display="https://ca.indeed.com/jobs?as_phr=%22micronaut%22&amp;as_any=developer%20programmer%20engineer%20contractor%20freelancer" xr:uid="{EBB81E59-BB01-BE46-8EFC-09CF3202B411}"/>
    <hyperlink ref="AD9" r:id="rId1282" display="https://ca.indeed.com/jobs?as_phr=%22helidon%22&amp;as_any=developer%20programmer%20engineer%20contractor%20freelancer" xr:uid="{A967101C-1F7C-4743-91D6-516D8A4D3F57}"/>
    <hyperlink ref="AC9" r:id="rId1283" display="https://ca.indeed.com/jobs?as_phr=%22drop+wizard%22&amp;as_any=developer%20programmer%20engineer%20contractor%20freelancer" xr:uid="{BFF6ACEA-54A9-8D47-8024-3E5E9A5514A9}"/>
    <hyperlink ref="AH10" r:id="rId1284" display="https://cl.indeed.com/jobs?as_phr=%22spring+boot%22" xr:uid="{43C30647-E441-1D4F-B399-48B0D70EFC29}"/>
    <hyperlink ref="AE10" r:id="rId1285" display="https://cl.indeed.com/jobs?as_phr=%22jakarta+ee%22" xr:uid="{B2CC1BA3-277D-8541-BEBB-79FE06815BCD}"/>
    <hyperlink ref="AG10" r:id="rId1286" display="https://cl.indeed.com/jobs?as_phr=%22micro+profile%22" xr:uid="{1D819FC9-FF83-7743-B447-D3ED69F37A3B}"/>
    <hyperlink ref="AI10" r:id="rId1287" display="https://cl.indeed.com/jobs?as_phr=%22quarkus%22" xr:uid="{CDF5F943-494A-7F4B-9E9D-704A96C853B1}"/>
    <hyperlink ref="AF10" r:id="rId1288" display="https://cl.indeed.com/jobs?as_phr=%22micronaut%22" xr:uid="{E9B0CEFF-04CF-EB45-BE05-D6BD92884C12}"/>
    <hyperlink ref="AD10" r:id="rId1289" display="https://cl.indeed.com/jobs?as_phr=%22helidon%22" xr:uid="{B4C0B4C2-312B-7C42-AEA8-5204D3139422}"/>
    <hyperlink ref="AC10" r:id="rId1290" display="https://cl.indeed.com/jobs?as_phr=%22drop+wizard%22" xr:uid="{AE3874DC-E073-BE44-935F-FF415EAEEA9B}"/>
    <hyperlink ref="AH11" r:id="rId1291" display="https://cn.indeed.com/jobs?as_phr=%22spring+boot%22" xr:uid="{B27EDFBD-E38C-FC4E-896E-75FB135EC000}"/>
    <hyperlink ref="AE11" r:id="rId1292" display="https://cn.indeed.com/jobs?as_phr=%22jakarta+ee%22" xr:uid="{B4C2F47B-934D-DB40-AD95-C790C3FADFA4}"/>
    <hyperlink ref="AG11" r:id="rId1293" display="https://cn.indeed.com/jobs?as_phr=%22micro+profile%22" xr:uid="{326E0A38-5C0B-1247-AB22-D099333507E7}"/>
    <hyperlink ref="AI11" r:id="rId1294" display="https://cn.indeed.com/jobs?as_phr=%22quarkus%22" xr:uid="{4E51C0E2-4E2F-FD45-B73B-A21FF1A27E31}"/>
    <hyperlink ref="AF11" r:id="rId1295" display="https://cn.indeed.com/jobs?as_phr=%22micronaut%22" xr:uid="{577253BE-F706-814A-A6B6-85A6301BF672}"/>
    <hyperlink ref="AD11" r:id="rId1296" display="https://cn.indeed.com/jobs?as_phr=%22helidon%22" xr:uid="{8A71B54D-171B-EC4F-896F-71C01AE165B8}"/>
    <hyperlink ref="AC11" r:id="rId1297" display="https://cn.indeed.com/jobs?as_phr=%22drop+wizard%22" xr:uid="{2E40944E-8D9A-2341-AB12-74FE1CEE434D}"/>
    <hyperlink ref="AH12" r:id="rId1298" display="https://co.indeed.com/jobs?as_phr=%22spring+boot%22&amp;as_any=developer%20programmer%20engineer%20contractor%20freelancer%20desarrollador%20desarrolladora%20programadora%20programador%20ingeniero%20ingeniera%20contratista%20contrata%20autonomo" xr:uid="{F9CF3928-1582-0D48-A9BA-4A005FA04A89}"/>
    <hyperlink ref="AE12" r:id="rId1299" display="https://co.indeed.com/jobs?as_phr=%22jakarta+ee%22&amp;as_any=developer%20programmer%20engineer%20contractor%20freelancer%20desarrollador%20desarrolladora%20programadora%20programador%20ingeniero%20ingeniera%20contratista%20contrata%20autonomo" xr:uid="{DF8476F8-C7BE-1142-B27D-5753E7B0D95C}"/>
    <hyperlink ref="AG12" r:id="rId1300" display="https://co.indeed.com/jobs?as_phr=%22micro+profile%22&amp;as_any=developer%20programmer%20engineer%20contractor%20freelancer%20desarrollador%20desarrolladora%20programadora%20programador%20ingeniero%20ingeniera%20contratista%20contrata%20autonomo" xr:uid="{41957ECE-2116-BF4C-A2A0-B1DB9D0F7A64}"/>
    <hyperlink ref="AI12" r:id="rId1301" display="https://co.indeed.com/jobs?as_phr=%22quarkus%22&amp;as_any=developer%20programmer%20engineer%20contractor%20freelancer%20desarrollador%20desarrolladora%20programadora%20programador%20ingeniero%20ingeniera%20contratista%20contrata%20autonomo" xr:uid="{11D670B8-4C73-7A44-BB66-8FF3CF1EB9E2}"/>
    <hyperlink ref="AF12" r:id="rId1302" display="https://co.indeed.com/jobs?as_phr=%22micronaut%22&amp;as_any=developer%20programmer%20engineer%20contractor%20freelancer%20desarrollador%20desarrolladora%20programadora%20programador%20ingeniero%20ingeniera%20contratista%20contrata%20autonomo" xr:uid="{E06FC1B4-FCAB-DF4B-86D1-D7DED0F0FB79}"/>
    <hyperlink ref="AD12" r:id="rId1303" display="https://co.indeed.com/jobs?as_phr=%22helidon%22&amp;as_any=developer%20programmer%20engineer%20contractor%20freelancer%20desarrollador%20desarrolladora%20programadora%20programador%20ingeniero%20ingeniera%20contratista%20contrata%20autonomo" xr:uid="{6D349680-E745-D94D-B328-0192D8701C3F}"/>
    <hyperlink ref="AC12" r:id="rId1304" display="https://co.indeed.com/jobs?as_phr=%22drop+wizard%22&amp;as_any=developer%20programmer%20engineer%20contractor%20freelancer%20desarrollador%20desarrolladora%20programadora%20programador%20ingeniero%20ingeniera%20contratista%20contrata%20autonomo" xr:uid="{04F9A994-3EC3-3D42-A307-3AD12F9B65A7}"/>
    <hyperlink ref="AH13" r:id="rId1305" display="https://cr.indeed.com/jobs?as_phr=%22spring+boot%22&amp;as_any=developer%20programmer%20engineer%20contractor%20freelancer%20desarrollador%20desarrolladora%20programadora%20programador%20ingeniero%20ingeniera%20contratista%20contrata%20autonomo" xr:uid="{AD7BF0B1-E6C4-B44E-84CB-2FA5CD5CAF1B}"/>
    <hyperlink ref="AE13" r:id="rId1306" display="https://cr.indeed.com/jobs?as_phr=%22jakarta+ee%22&amp;as_any=developer%20programmer%20engineer%20contractor%20freelancer%20desarrollador%20desarrolladora%20programadora%20programador%20ingeniero%20ingeniera%20contratista%20contrata%20autonomo" xr:uid="{44AB4A89-18DA-FA48-A618-55C74B6DB627}"/>
    <hyperlink ref="AG13" r:id="rId1307" display="https://cr.indeed.com/jobs?as_phr=%22micro+profile%22&amp;as_any=developer%20programmer%20engineer%20contractor%20freelancer%20desarrollador%20desarrolladora%20programadora%20programador%20ingeniero%20ingeniera%20contratista%20contrata%20autonomo" xr:uid="{BB39CF99-BF8B-6146-8C7E-2C452AAC710E}"/>
    <hyperlink ref="AI13" r:id="rId1308" display="https://cr.indeed.com/jobs?as_phr=%22quarkus%22&amp;as_any=developer%20programmer%20engineer%20contractor%20freelancer%20desarrollador%20desarrolladora%20programadora%20programador%20ingeniero%20ingeniera%20contratista%20contrata%20autonomo" xr:uid="{13992ED9-923A-434A-8DEC-A4736F279D2D}"/>
    <hyperlink ref="AF13" r:id="rId1309" display="https://cr.indeed.com/jobs?as_phr=%22micronaut%22&amp;as_any=developer%20programmer%20engineer%20contractor%20freelancer%20desarrollador%20desarrolladora%20programadora%20programador%20ingeniero%20ingeniera%20contratista%20contrata%20autonomo" xr:uid="{119073BE-44E8-3448-B823-ABA80B894A88}"/>
    <hyperlink ref="AD13" r:id="rId1310" display="https://cr.indeed.com/jobs?as_phr=%22helidon%22&amp;as_any=developer%20programmer%20engineer%20contractor%20freelancer%20desarrollador%20desarrolladora%20programadora%20programador%20ingeniero%20ingeniera%20contratista%20contrata%20autonomo" xr:uid="{F3A5F380-2A34-8741-8291-4879E85C6C13}"/>
    <hyperlink ref="AC13" r:id="rId1311" display="https://cr.indeed.com/jobs?as_phr=%22drop+wizard%22&amp;as_any=developer%20programmer%20engineer%20contractor%20freelancer%20desarrollador%20desarrolladora%20programadora%20programador%20ingeniero%20ingeniera%20contratista%20contrata%20autonomo" xr:uid="{06A97646-324D-9446-82C0-158FD1AFA517}"/>
    <hyperlink ref="AH14" r:id="rId1312" display="https://cz.indeed.com/jobs?as_phr=%22spring+boot%22&amp;as_any=developer%20programmer%20engineer%20contractor%20freelancer%20vyvojar%20programator%20inzenyr%20dodavatel%20%22nezavisly%20pracovnik%22" xr:uid="{5E0D5D57-7A23-D647-B4A6-A092A09E9E2F}"/>
    <hyperlink ref="AE14" r:id="rId1313" display="https://cz.indeed.com/jobs?as_phr=%22jakarta+ee%22&amp;as_any=developer%20programmer%20engineer%20contractor%20freelancer%20vyvojar%20programator%20inzenyr%20dodavatel%20%22nezavisly%20pracovnik%22" xr:uid="{CF85D79C-9E57-0344-81DE-E04954E531C9}"/>
    <hyperlink ref="AG14" r:id="rId1314" display="https://cz.indeed.com/jobs?as_phr=%22micro+profile%22&amp;as_any=developer%20programmer%20engineer%20contractor%20freelancer%20vyvojar%20programator%20inzenyr%20dodavatel%20%22nezavisly%20pracovnik%22" xr:uid="{FAA3FB26-8226-3C4C-BA2D-1464499ABE6A}"/>
    <hyperlink ref="AI14" r:id="rId1315" display="https://cz.indeed.com/jobs?as_phr=%22quarkus%22&amp;as_any=developer%20programmer%20engineer%20contractor%20freelancer%20vyvojar%20programator%20inzenyr%20dodavatel%20%22nezavisly%20pracovnik%22" xr:uid="{6A3325D7-47A1-5B49-86D3-6EEED8E1BD0F}"/>
    <hyperlink ref="AF14" r:id="rId1316" display="https://cz.indeed.com/jobs?as_phr=%22micronaut%22&amp;as_any=developer%20programmer%20engineer%20contractor%20freelancer%20vyvojar%20programator%20inzenyr%20dodavatel%20%22nezavisly%20pracovnik%22" xr:uid="{5C520746-DCCE-6449-B372-C25D16464BE4}"/>
    <hyperlink ref="AD14" r:id="rId1317" display="https://cz.indeed.com/jobs?as_phr=%22helidon%22&amp;as_any=developer%20programmer%20engineer%20contractor%20freelancer%20vyvojar%20programator%20inzenyr%20dodavatel%20%22nezavisly%20pracovnik%22" xr:uid="{4DA86DA1-716F-054B-AE4A-DAEEF0ECF80D}"/>
    <hyperlink ref="AC14" r:id="rId1318" display="https://cz.indeed.com/jobs?as_phr=%22drop+wizard%22&amp;as_any=developer%20programmer%20engineer%20contractor%20freelancer%20vyvojar%20programator%20inzenyr%20dodavatel%20%22nezavisly%20pracovnik%22" xr:uid="{D43DE34C-1D74-1542-A764-E95EAF127780}"/>
    <hyperlink ref="AH15" r:id="rId1319" display="https://dk.indeed.com/jobs?as_phr=%22spring+boot%22" xr:uid="{2907C5DC-8318-664E-87CB-777A64945E90}"/>
    <hyperlink ref="AE15" r:id="rId1320" display="https://dk.indeed.com/jobs?as_phr=%22jakarta+ee%22" xr:uid="{EE012656-B5CE-AF45-862F-D66D5765F6EC}"/>
    <hyperlink ref="AG15" r:id="rId1321" display="https://dk.indeed.com/jobs?as_phr=%22micro+profile%22" xr:uid="{0B882ED0-6396-9F4A-B825-4229E25C1909}"/>
    <hyperlink ref="AI15" r:id="rId1322" display="https://dk.indeed.com/jobs?as_phr=%22quarkus%22" xr:uid="{AA702238-9EA2-6744-A9D4-C0F11C892A66}"/>
    <hyperlink ref="AF15" r:id="rId1323" display="https://dk.indeed.com/jobs?as_phr=%22micronaut%22" xr:uid="{CBE3AC65-DC9C-C54B-B10D-F372D5E9274D}"/>
    <hyperlink ref="AD15" r:id="rId1324" display="https://dk.indeed.com/jobs?as_phr=%22helidon%22" xr:uid="{B9520A3E-615E-B641-BFF3-BB17EC7F3ACB}"/>
    <hyperlink ref="AC15" r:id="rId1325" display="https://dk.indeed.com/jobs?as_phr=%22drop+wizard%22" xr:uid="{FA0E3228-9A3F-3041-8035-3A6907C66490}"/>
    <hyperlink ref="AH16" r:id="rId1326" display="https://ec.indeed.com/jobs?as_phr=%22spring+boot%22&amp;as_any=developer%20programmer%20engineer%20contractor%20freelancer%20desarrollador%20desarrolladora%20programadora%20programador%20ingeniero%20ingeniera%20contratista%20contrata%20autonomo" xr:uid="{40AD74B8-6824-9047-89C4-C1A21851AD4E}"/>
    <hyperlink ref="AE16" r:id="rId1327" display="https://ec.indeed.com/jobs?as_phr=%22jakarta+ee%22&amp;as_any=developer%20programmer%20engineer%20contractor%20freelancer%20desarrollador%20desarrolladora%20programadora%20programador%20ingeniero%20ingeniera%20contratista%20contrata%20autonomo" xr:uid="{C65337D5-74F1-DE4F-873D-E1258A5697BA}"/>
    <hyperlink ref="AG16" r:id="rId1328" display="https://ec.indeed.com/jobs?as_phr=%22micro+profile%22&amp;as_any=developer%20programmer%20engineer%20contractor%20freelancer%20desarrollador%20desarrolladora%20programadora%20programador%20ingeniero%20ingeniera%20contratista%20contrata%20autonomo" xr:uid="{BC976300-BC71-5948-A432-594875561504}"/>
    <hyperlink ref="AI16" r:id="rId1329" display="https://ec.indeed.com/jobs?as_phr=%22quarkus%22&amp;as_any=developer%20programmer%20engineer%20contractor%20freelancer%20desarrollador%20desarrolladora%20programadora%20programador%20ingeniero%20ingeniera%20contratista%20contrata%20autonomo" xr:uid="{793A0022-762F-2F44-A9B2-87D93A2D8CD1}"/>
    <hyperlink ref="AF16" r:id="rId1330" display="https://ec.indeed.com/jobs?as_phr=%22micronaut%22&amp;as_any=developer%20programmer%20engineer%20contractor%20freelancer%20desarrollador%20desarrolladora%20programadora%20programador%20ingeniero%20ingeniera%20contratista%20contrata%20autonomo" xr:uid="{B203E9E8-18EE-1842-8F51-4410CD2668AE}"/>
    <hyperlink ref="AD16" r:id="rId1331" display="https://ec.indeed.com/jobs?as_phr=%22helidon%22&amp;as_any=developer%20programmer%20engineer%20contractor%20freelancer%20desarrollador%20desarrolladora%20programadora%20programador%20ingeniero%20ingeniera%20contratista%20contrata%20autonomo" xr:uid="{26F512EF-E2F6-4D4F-BFDC-3910BB254303}"/>
    <hyperlink ref="AC16" r:id="rId1332" display="https://ec.indeed.com/jobs?as_phr=%22drop+wizard%22&amp;as_any=developer%20programmer%20engineer%20contractor%20freelancer%20desarrollador%20desarrolladora%20programadora%20programador%20ingeniero%20ingeniera%20contratista%20contrata%20autonomo" xr:uid="{4D67C1CF-0D0F-4E4E-A193-7B1644E81C9D}"/>
    <hyperlink ref="AH17" r:id="rId1333" display="https://eg.indeed.com/jobs?as_phr=%22spring+boot%22" xr:uid="{5A6DC0E4-2BE3-B14C-851A-5AC7A6A3143D}"/>
    <hyperlink ref="AE17" r:id="rId1334" display="https://eg.indeed.com/jobs?as_phr=%22jakarta+ee%22" xr:uid="{C7861A58-E479-0741-9BE2-0CE8D3DD39D6}"/>
    <hyperlink ref="AG17" r:id="rId1335" display="https://eg.indeed.com/jobs?as_phr=%22micro+profile%22" xr:uid="{D1C4EB3F-DD3A-F649-A47E-DEAA0F909D44}"/>
    <hyperlink ref="AI17" r:id="rId1336" display="https://eg.indeed.com/jobs?as_phr=%22quarkus%22" xr:uid="{3AE0E6BA-D6E7-5847-A4BF-D84EACB21E51}"/>
    <hyperlink ref="AF17" r:id="rId1337" display="https://eg.indeed.com/jobs?as_phr=%22micronaut%22" xr:uid="{6C52D50F-EFC8-2A48-B919-A103A94E95DA}"/>
    <hyperlink ref="AD17" r:id="rId1338" display="https://eg.indeed.com/jobs?as_phr=%22helidon%22" xr:uid="{B478045E-C85A-9F4C-9A79-1DE4F3FC5C94}"/>
    <hyperlink ref="AC17" r:id="rId1339" display="https://eg.indeed.com/jobs?as_phr=%22drop+wizard%22" xr:uid="{AA002E5E-43BB-DE4A-AE84-EFABB41CBCCB}"/>
    <hyperlink ref="AH18" r:id="rId1340" display="https://fi.indeed.com/jobs?as_phr=%22spring+boot%22&amp;as_any=developer%20programmer%20engineer%20contractor%20freelancer%20ohjelmistokehittaja%20ohjelmoija%20insinoori%20urakoitsija" xr:uid="{AC599E40-3133-F64D-95AF-772DCC8B0038}"/>
    <hyperlink ref="AE18" r:id="rId1341" display="https://fi.indeed.com/jobs?as_phr=%22jakarta+ee%22&amp;as_any=developer%20programmer%20engineer%20contractor%20freelancer%20ohjelmistokehittaja%20ohjelmoija%20insinoori%20urakoitsija" xr:uid="{F9979FDA-051D-4E4D-A3FF-F0A9F5175A23}"/>
    <hyperlink ref="AG18" r:id="rId1342" display="https://fi.indeed.com/jobs?as_phr=%22micro+profile%22&amp;as_any=developer%20programmer%20engineer%20contractor%20freelancer%20ohjelmistokehittaja%20ohjelmoija%20insinoori%20urakoitsija" xr:uid="{C3FF0289-70A7-0145-97F6-5214F923636A}"/>
    <hyperlink ref="AI18" r:id="rId1343" display="https://fi.indeed.com/jobs?as_phr=%22quarkus%22&amp;as_any=developer%20programmer%20engineer%20contractor%20freelancer%20ohjelmistokehittaja%20ohjelmoija%20insinoori%20urakoitsija" xr:uid="{D0975034-42AB-FF49-8A54-F90395EA4495}"/>
    <hyperlink ref="AF18" r:id="rId1344" display="https://fi.indeed.com/jobs?as_phr=%22micronaut%22&amp;as_any=developer%20programmer%20engineer%20contractor%20freelancer%20ohjelmistokehittaja%20ohjelmoija%20insinoori%20urakoitsija" xr:uid="{AAEEA3F7-A9A1-9140-8EEE-39718D7F412E}"/>
    <hyperlink ref="AD18" r:id="rId1345" display="https://fi.indeed.com/jobs?as_phr=%22helidon%22&amp;as_any=developer%20programmer%20engineer%20contractor%20freelancer%20ohjelmistokehittaja%20ohjelmoija%20insinoori%20urakoitsija" xr:uid="{14E64649-21A1-A24C-A661-507AE05C974D}"/>
    <hyperlink ref="AC18" r:id="rId1346" display="https://fi.indeed.com/jobs?as_phr=%22drop+wizard%22&amp;as_any=developer%20programmer%20engineer%20contractor%20freelancer%20ohjelmistokehittaja%20ohjelmoija%20insinoori%20urakoitsija" xr:uid="{F4A9CBC3-12F3-3249-BCDA-DB1CB146728D}"/>
    <hyperlink ref="AH19" r:id="rId1347" display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4F7684CE-9890-9D41-839F-40C0F43AF610}"/>
    <hyperlink ref="AE19" r:id="rId1348" display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88E01D75-DB5F-4340-BD95-CA31DC0B734B}"/>
    <hyperlink ref="AG19" r:id="rId1349" display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5AE8B405-E493-1C47-8A94-43C431A7D100}"/>
    <hyperlink ref="AI19" r:id="rId1350" display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CC8095B0-EC05-264C-AA6D-BEFA46A4CB42}"/>
    <hyperlink ref="AF19" r:id="rId1351" display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6D8F7733-C32E-244C-899E-CE0204D198C1}"/>
    <hyperlink ref="AD19" r:id="rId1352" display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16696A55-2A08-9E48-9F7C-9D6D9D24B09D}"/>
    <hyperlink ref="AC19" r:id="rId1353" display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7984E6BB-0D56-EC4E-9893-53751D57D721}"/>
    <hyperlink ref="AH20" r:id="rId1354" display="https://de.indeed.com/jobs?as_phr=%22spring+boot%22&amp;as_any=developer%20programmer%20engineer%20contractor%20freelancer%20programmierer%20programmiererin%20entwickler%20entwicklerin%20freiberufler%20freiberuflerin" xr:uid="{09373F17-8D08-3F41-B18D-295B29202C39}"/>
    <hyperlink ref="AE20" r:id="rId1355" display="https://de.indeed.com/jobs?as_phr=%22jakarta+ee%22&amp;as_any=developer%20programmer%20engineer%20contractor%20freelancer%20programmierer%20programmiererin%20entwickler%20entwicklerin%20freiberufler%20freiberuflerin" xr:uid="{02002412-EC35-7440-B2C1-D9D10D9D7D95}"/>
    <hyperlink ref="AG20" r:id="rId1356" display="https://de.indeed.com/jobs?as_phr=%22micro+profile%22&amp;as_any=developer%20programmer%20engineer%20contractor%20freelancer%20programmierer%20programmiererin%20entwickler%20entwicklerin%20freiberufler%20freiberuflerin" xr:uid="{BE1D9588-B6AA-624F-B83D-A365DD543D9E}"/>
    <hyperlink ref="AI20" r:id="rId1357" display="https://de.indeed.com/jobs?as_phr=%22quarkus%22&amp;as_any=developer%20programmer%20engineer%20contractor%20freelancer%20programmierer%20programmiererin%20entwickler%20entwicklerin%20freiberufler%20freiberuflerin" xr:uid="{F411AEE9-EAED-7340-B6D5-AE8FC63CC6A1}"/>
    <hyperlink ref="AF20" r:id="rId1358" display="https://de.indeed.com/jobs?as_phr=%22micronaut%22&amp;as_any=developer%20programmer%20engineer%20contractor%20freelancer%20programmierer%20programmiererin%20entwickler%20entwicklerin%20freiberufler%20freiberuflerin" xr:uid="{AD7AACAD-7689-9947-BBCC-B88486BE2A1E}"/>
    <hyperlink ref="AD20" r:id="rId1359" display="https://de.indeed.com/jobs?as_phr=%22helidon%22&amp;as_any=developer%20programmer%20engineer%20contractor%20freelancer%20programmierer%20programmiererin%20entwickler%20entwicklerin%20freiberufler%20freiberuflerin" xr:uid="{BEA16AFB-CBA9-E24C-88E8-7F504F9BDF82}"/>
    <hyperlink ref="AC20" r:id="rId1360" display="https://de.indeed.com/jobs?as_phr=%22drop+wizard%22&amp;as_any=developer%20programmer%20engineer%20contractor%20freelancer%20programmierer%20programmiererin%20entwickler%20entwicklerin%20freiberufler%20freiberuflerin" xr:uid="{8F3C82C8-9BA8-BE4F-BA6B-29841414127C}"/>
    <hyperlink ref="AH21" r:id="rId1361" display="https://gr.indeed.com/jobs?as_phr=%22spring+boot%22" xr:uid="{8FDAF9D9-3C30-9440-80A4-25D07CA6B8D8}"/>
    <hyperlink ref="AE21" r:id="rId1362" display="https://gr.indeed.com/jobs?as_phr=%22jakarta+ee%22" xr:uid="{48C24D72-3555-4140-99D0-F4BB2E304E59}"/>
    <hyperlink ref="AG21" r:id="rId1363" display="https://gr.indeed.com/jobs?as_phr=%22micro+profile%22" xr:uid="{FBFDAACD-543D-004C-BE95-E901F0A1B999}"/>
    <hyperlink ref="AI21" r:id="rId1364" display="https://gr.indeed.com/jobs?as_phr=%22quarkus%22" xr:uid="{2D6DA252-0A38-4B42-87B7-775235789663}"/>
    <hyperlink ref="AF21" r:id="rId1365" display="https://gr.indeed.com/jobs?as_phr=%22micronaut%22" xr:uid="{0B7A20A7-8D63-AC4E-B72E-C920996DE6A3}"/>
    <hyperlink ref="AD21" r:id="rId1366" display="https://gr.indeed.com/jobs?as_phr=%22helidon%22" xr:uid="{03E2F757-A2E7-3A42-A321-7971E1B42655}"/>
    <hyperlink ref="AC21" r:id="rId1367" display="https://gr.indeed.com/jobs?as_phr=%22drop+wizard%22" xr:uid="{D5313419-7D64-C44F-9DE7-31B4DFAF9662}"/>
    <hyperlink ref="AH22" r:id="rId1368" display="https://hk.indeed.com/jobs?as_phr=%22spring+boot%22&amp;as_any=developer%20programmer%20engineer%20contractor%20freelancer" xr:uid="{C9297C17-F7EC-074C-823D-F03C7CB178AB}"/>
    <hyperlink ref="AE22" r:id="rId1369" display="https://hk.indeed.com/jobs?as_phr=%22jakarta+ee%22&amp;as_any=developer%20programmer%20engineer%20contractor%20freelancer" xr:uid="{026BE880-8C01-E047-B4BD-38B77993AB94}"/>
    <hyperlink ref="AG22" r:id="rId1370" display="https://hk.indeed.com/jobs?as_phr=%22micro+profile%22&amp;as_any=developer%20programmer%20engineer%20contractor%20freelancer" xr:uid="{FDAE6560-F6DE-444B-9333-9D7B54372269}"/>
    <hyperlink ref="AI22" r:id="rId1371" display="https://hk.indeed.com/jobs?as_phr=%22quarkus%22&amp;as_any=developer%20programmer%20engineer%20contractor%20freelancer" xr:uid="{B8390BE2-4065-264A-8810-34AFBB7DA83A}"/>
    <hyperlink ref="AF22" r:id="rId1372" display="https://hk.indeed.com/jobs?as_phr=%22micronaut%22&amp;as_any=developer%20programmer%20engineer%20contractor%20freelancer" xr:uid="{1CE21394-8CD5-A741-BBC2-431DB8EEB3FD}"/>
    <hyperlink ref="AD22" r:id="rId1373" display="https://hk.indeed.com/jobs?as_phr=%22helidon%22&amp;as_any=developer%20programmer%20engineer%20contractor%20freelancer" xr:uid="{D1EA3166-517B-074A-8128-51BC26C58B03}"/>
    <hyperlink ref="AC22" r:id="rId1374" display="https://hk.indeed.com/jobs?as_phr=%22drop+wizard%22&amp;as_any=developer%20programmer%20engineer%20contractor%20freelancer" xr:uid="{63EFF0C0-33C8-9A49-9E50-2B5213D12417}"/>
    <hyperlink ref="AH23" r:id="rId1375" display="https://hu.indeed.com/jobs?as_phr=%22spring+boot%22&amp;as_any=developer%20programmer%20engineer%20contractor%20freelancer%20fejleszto%20programozo%20mernok%20vallalkozo%20szabaduszo" xr:uid="{A5AA35BA-7D45-2B48-9E3E-A5202AF8FBE6}"/>
    <hyperlink ref="AE23" r:id="rId1376" display="https://hu.indeed.com/jobs?as_phr=%22jakarta+ee%22&amp;as_any=developer%20programmer%20engineer%20contractor%20freelancer%20fejleszto%20programozo%20mernok%20vallalkozo%20szabaduszo" xr:uid="{F43510B1-E17A-4341-9C0E-71326A81C1A9}"/>
    <hyperlink ref="AG23" r:id="rId1377" display="https://hu.indeed.com/jobs?as_phr=%22micro+profile%22&amp;as_any=developer%20programmer%20engineer%20contractor%20freelancer%20fejleszto%20programozo%20mernok%20vallalkozo%20szabaduszo" xr:uid="{C438D60F-B73D-BA46-9A62-0A05489E5998}"/>
    <hyperlink ref="AI23" r:id="rId1378" display="https://hu.indeed.com/jobs?as_phr=%22quarkus%22&amp;as_any=developer%20programmer%20engineer%20contractor%20freelancer%20fejleszto%20programozo%20mernok%20vallalkozo%20szabaduszo" xr:uid="{BCB98125-1388-DC44-9BD2-C69F307876D7}"/>
    <hyperlink ref="AF23" r:id="rId1379" display="https://hu.indeed.com/jobs?as_phr=%22micronaut%22&amp;as_any=developer%20programmer%20engineer%20contractor%20freelancer%20fejleszto%20programozo%20mernok%20vallalkozo%20szabaduszo" xr:uid="{36F286F5-76C4-1C4F-A79E-817850445905}"/>
    <hyperlink ref="AD23" r:id="rId1380" display="https://hu.indeed.com/jobs?as_phr=%22helidon%22&amp;as_any=developer%20programmer%20engineer%20contractor%20freelancer%20fejleszto%20programozo%20mernok%20vallalkozo%20szabaduszo" xr:uid="{4B11CD52-9E46-944A-AF28-F0929D1D0F72}"/>
    <hyperlink ref="AC23" r:id="rId1381" display="https://hu.indeed.com/jobs?as_phr=%22drop+wizard%22&amp;as_any=developer%20programmer%20engineer%20contractor%20freelancer%20fejleszto%20programozo%20mernok%20vallalkozo%20szabaduszo" xr:uid="{0A0BAEAD-6C4C-C149-B3F8-F2280D5A6A3B}"/>
    <hyperlink ref="AG24" r:id="rId1382" display="https://in.indeed.com/jobs?as_phr=%22micro+profile%22&amp;as_any=developer%20programmer%20engineer%20contractor%20freelancer" xr:uid="{D83952C3-2644-7646-9AE2-B8BD1B0A59BC}"/>
    <hyperlink ref="AI24" r:id="rId1383" display="https://in.indeed.com/jobs?as_phr=%22quarkus%22&amp;as_any=developer%20programmer%20engineer%20contractor%20freelancer" xr:uid="{320AA9B2-7652-FC48-826B-B0F917B90185}"/>
    <hyperlink ref="AF24" r:id="rId1384" display="https://in.indeed.com/jobs?as_phr=%22micronaut%22&amp;as_any=developer%20programmer%20engineer%20contractor%20freelancer" xr:uid="{0A301C10-A081-0849-8AE9-8EEDB91A7A24}"/>
    <hyperlink ref="AD24" r:id="rId1385" display="https://in.indeed.com/jobs?as_phr=%22helidon%22&amp;as_any=developer%20programmer%20engineer%20contractor%20freelancer" xr:uid="{32D28ACF-8530-D24F-8A12-55D2AA7BEC2A}"/>
    <hyperlink ref="AC24" r:id="rId1386" display="https://in.indeed.com/jobs?as_phr=%22drop+wizard%22&amp;as_any=developer%20programmer%20engineer%20contractor%20freelancer" xr:uid="{E590955A-F4EB-3F45-969E-043B65FB6E44}"/>
    <hyperlink ref="AH25" r:id="rId1387" display="https://id.indeed.com/jobs?as_phr=%22spring+boot%22&amp;as_any=developer%20programmer%20engineer%20contractor%20freelancer" xr:uid="{5F68E60C-46A4-5D4A-B032-1BEC5537CE69}"/>
    <hyperlink ref="AE25" r:id="rId1388" display="https://id.indeed.com/jobs?as_phr=%22jakarta+ee%22&amp;as_any=developer%20programmer%20engineer%20contractor%20freelancer" xr:uid="{EA9186F4-76A6-1744-A510-9C9913745138}"/>
    <hyperlink ref="AG25" r:id="rId1389" display="https://id.indeed.com/jobs?as_phr=%22micro+profile%22&amp;as_any=developer%20programmer%20engineer%20contractor%20freelancer" xr:uid="{7E3550C9-BFF9-B248-ADF6-B8B970C24E99}"/>
    <hyperlink ref="AI25" r:id="rId1390" display="https://id.indeed.com/jobs?as_phr=%22quarkus%22&amp;as_any=developer%20programmer%20engineer%20contractor%20freelancer" xr:uid="{3C508FFA-1E7A-544D-BC5D-C3EEA007A3C9}"/>
    <hyperlink ref="AF25" r:id="rId1391" display="https://id.indeed.com/jobs?as_phr=%22micronaut%22&amp;as_any=developer%20programmer%20engineer%20contractor%20freelancer" xr:uid="{7BF8CE46-FA60-8647-ADE8-1149DCF449D0}"/>
    <hyperlink ref="AD25" r:id="rId1392" display="https://id.indeed.com/jobs?as_phr=%22helidon%22&amp;as_any=developer%20programmer%20engineer%20contractor%20freelancer" xr:uid="{33B47D91-D908-B648-BF48-8A11C9301183}"/>
    <hyperlink ref="AC25" r:id="rId1393" display="https://id.indeed.com/jobs?as_phr=%22drop+wizard%22&amp;as_any=developer%20programmer%20engineer%20contractor%20freelancer" xr:uid="{96346AC3-F4E4-9D4B-AF80-EF75433BF876}"/>
    <hyperlink ref="AH26" r:id="rId1394" display="https://ie.indeed.com/jobs?as_phr=%22spring+boot%22&amp;as_any=developer%20programmer%20engineer%20contractor%20freelancer" xr:uid="{18F794AE-FDBB-764B-80E3-F377878013A0}"/>
    <hyperlink ref="AE26" r:id="rId1395" display="https://ie.indeed.com/jobs?as_phr=%22jakarta+ee%22&amp;as_any=developer%20programmer%20engineer%20contractor%20freelancer" xr:uid="{3D92BFF5-B802-DC4D-83EA-041BA900F9A9}"/>
    <hyperlink ref="AG26" r:id="rId1396" display="https://ie.indeed.com/jobs?as_phr=%22micro+profile%22&amp;as_any=developer%20programmer%20engineer%20contractor%20freelancer" xr:uid="{2C6679B6-E8E8-DD46-98AD-C0ED266CE1B1}"/>
    <hyperlink ref="AI26" r:id="rId1397" display="https://ie.indeed.com/jobs?as_phr=%22quarkus%22&amp;as_any=developer%20programmer%20engineer%20contractor%20freelancer" xr:uid="{FEFAC17B-979D-7746-82F8-644C9A329C9F}"/>
    <hyperlink ref="AF26" r:id="rId1398" display="https://ie.indeed.com/jobs?as_phr=%22micronaut%22&amp;as_any=developer%20programmer%20engineer%20contractor%20freelancer" xr:uid="{25BFE220-1B91-CE4B-A0CA-EFB54E839044}"/>
    <hyperlink ref="AD26" r:id="rId1399" display="https://ie.indeed.com/jobs?as_phr=%22helidon%22&amp;as_any=developer%20programmer%20engineer%20contractor%20freelancer" xr:uid="{F660D728-D6D2-2F42-B979-CDD748B24548}"/>
    <hyperlink ref="AC26" r:id="rId1400" display="https://ie.indeed.com/jobs?as_phr=%22drop+wizard%22&amp;as_any=developer%20programmer%20engineer%20contractor%20freelancer" xr:uid="{D2B461CF-5D28-FB43-B00F-12A94DF61DEE}"/>
    <hyperlink ref="AH27" r:id="rId1401" display="https://it.indeed.com/jobs?as_phr=%22spring+boot%22&amp;as_any=developer%20programmer%20engineer%20contractor%20freelancer%20sviluppatore%20sviluppatrice%20programmatrice%20programmatore%20ingegnera%20ingegnere%20committente%20%22libero%20professionista%22" xr:uid="{C1CBEE7A-13FA-3248-A4C3-BF7AA465FC5F}"/>
    <hyperlink ref="AE27" r:id="rId1402" display="https://it.indeed.com/jobs?as_phr=%22jakarta+ee%22&amp;as_any=developer%20programmer%20engineer%20contractor%20freelancer%20sviluppatore%20sviluppatrice%20programmatrice%20programmatore%20ingegnera%20ingegnere%20committente%20%22libero%20professionista%22" xr:uid="{9F16B928-E924-5A48-832E-F40D49EA83C3}"/>
    <hyperlink ref="AG27" r:id="rId1403" display="https://it.indeed.com/jobs?as_phr=%22micro+profile%22&amp;as_any=developer%20programmer%20engineer%20contractor%20freelancer%20sviluppatore%20sviluppatrice%20programmatrice%20programmatore%20ingegnera%20ingegnere%20committente%20%22libero%20professionista%22" xr:uid="{D3A9576F-B62B-B049-A075-EEEF2F5AD6E8}"/>
    <hyperlink ref="AI27" r:id="rId1404" display="https://it.indeed.com/jobs?as_phr=%22quarkus%22&amp;as_any=developer%20programmer%20engineer%20contractor%20freelancer%20sviluppatore%20sviluppatrice%20programmatrice%20programmatore%20ingegnera%20ingegnere%20committente%20%22libero%20professionista%22" xr:uid="{BC8C15DA-673C-3C41-BC9E-CD1E575C4953}"/>
    <hyperlink ref="AF27" r:id="rId1405" display="https://it.indeed.com/jobs?as_phr=%22micronaut%22&amp;as_any=developer%20programmer%20engineer%20contractor%20freelancer%20sviluppatore%20sviluppatrice%20programmatrice%20programmatore%20ingegnera%20ingegnere%20committente%20%22libero%20professionista%22" xr:uid="{B75EA109-D723-B443-B5B1-2A35F342D5FC}"/>
    <hyperlink ref="AD27" r:id="rId1406" display="https://it.indeed.com/jobs?as_phr=%22helidon%22&amp;as_any=developer%20programmer%20engineer%20contractor%20freelancer%20sviluppatore%20sviluppatrice%20programmatrice%20programmatore%20ingegnera%20ingegnere%20committente%20%22libero%20professionista%22" xr:uid="{A6A5DBCD-CF8A-5D4C-A5C1-385C879FF539}"/>
    <hyperlink ref="AC27" r:id="rId1407" display="https://it.indeed.com/jobs?as_phr=%22drop+wizard%22&amp;as_any=developer%20programmer%20engineer%20contractor%20freelancer%20sviluppatore%20sviluppatrice%20programmatrice%20programmatore%20ingegnera%20ingegnere%20committente%20%22libero%20professionista%22" xr:uid="{B764930A-9F43-504F-A105-62ACCE2A7E1D}"/>
    <hyperlink ref="AH28" r:id="rId1408" display="https://il.indeed.com/jobs?as_phr=%22spring+boot%22" xr:uid="{CFFA795A-3756-3D4B-963E-4B9B1AD78C57}"/>
    <hyperlink ref="AE28" r:id="rId1409" display="https://il.indeed.com/jobs?as_phr=%22jakarta+ee%22" xr:uid="{B85DC486-B625-1D40-9C68-680DBFC1FC49}"/>
    <hyperlink ref="AG28" r:id="rId1410" display="https://il.indeed.com/jobs?as_phr=%22micro+profile%22" xr:uid="{03098C76-A540-A942-A3E5-A34540CE6940}"/>
    <hyperlink ref="AI28" r:id="rId1411" display="https://il.indeed.com/jobs?as_phr=%22quarkus%22" xr:uid="{6B5FEE27-D7B3-E649-8C27-39C025D549B8}"/>
    <hyperlink ref="AF28" r:id="rId1412" display="https://il.indeed.com/jobs?as_phr=%22micronaut%22" xr:uid="{D457BDCF-E17D-6541-81D4-4EA48A2C23AA}"/>
    <hyperlink ref="AD28" r:id="rId1413" display="https://il.indeed.com/jobs?as_phr=%22helidon%22" xr:uid="{65330EEC-9D4D-D542-9C53-A742BD042AF5}"/>
    <hyperlink ref="AC28" r:id="rId1414" display="https://il.indeed.com/jobs?as_phr=%22drop+wizard%22" xr:uid="{1482ED13-CE9F-B64E-AD68-68D7362373E6}"/>
    <hyperlink ref="AH29" r:id="rId1415" display="https://jp.indeed.com/jobs?as_phr=%22spring+boot%22" xr:uid="{80567D4A-7668-724C-BF87-46AFFF834506}"/>
    <hyperlink ref="AE29" r:id="rId1416" display="https://jp.indeed.com/jobs?as_phr=%22jakarta+ee%22" xr:uid="{5C2DAB73-4301-514D-BEC1-B021213BC161}"/>
    <hyperlink ref="AG29" r:id="rId1417" display="https://jp.indeed.com/jobs?as_phr=%22micro+profile%22" xr:uid="{2033BC8C-169B-DD4F-8C84-C357B7733FCD}"/>
    <hyperlink ref="AI29" r:id="rId1418" display="https://jp.indeed.com/jobs?as_phr=%22quarkus%22" xr:uid="{86D818AA-2846-0B42-B3A4-21A5B82ABFFF}"/>
    <hyperlink ref="AF29" r:id="rId1419" display="https://jp.indeed.com/jobs?as_phr=%22micronaut%22" xr:uid="{8A188BBC-4AEF-E249-A1AC-834BD7BBB059}"/>
    <hyperlink ref="AD29" r:id="rId1420" display="https://jp.indeed.com/jobs?as_phr=%22helidon%22" xr:uid="{D6C120F9-9D31-6B41-919B-34FA6B70A4C4}"/>
    <hyperlink ref="AC29" r:id="rId1421" display="https://jp.indeed.com/jobs?as_phr=%22drop+wizard%22" xr:uid="{D939B64E-D6E9-7E46-BEF4-7CCA960375FC}"/>
    <hyperlink ref="AH30" r:id="rId1422" display="https://kw.indeed.com/jobs?as_phr=%22spring+boot%22&amp;as_any=developer%20programmer%20engineer%20contractor%20freelancer" xr:uid="{B171383B-F3AA-3F40-9297-D6356FBD6BC3}"/>
    <hyperlink ref="AE30" r:id="rId1423" display="https://kw.indeed.com/jobs?as_phr=%22jakarta+ee%22&amp;as_any=developer%20programmer%20engineer%20contractor%20freelancer" xr:uid="{E4790C20-2051-8D4F-93CA-446D11CC40E0}"/>
    <hyperlink ref="AG30" r:id="rId1424" display="https://kw.indeed.com/jobs?as_phr=%22micro+profile%22&amp;as_any=developer%20programmer%20engineer%20contractor%20freelancer" xr:uid="{73FC6029-14FD-BC46-BEC5-15AEE76A64B9}"/>
    <hyperlink ref="AI30" r:id="rId1425" display="https://kw.indeed.com/jobs?as_phr=%22quarkus%22&amp;as_any=developer%20programmer%20engineer%20contractor%20freelancer" xr:uid="{AB7DE00F-45CF-2046-97C3-88415B21E2E5}"/>
    <hyperlink ref="AF30" r:id="rId1426" display="https://kw.indeed.com/jobs?as_phr=%22micronaut%22&amp;as_any=developer%20programmer%20engineer%20contractor%20freelancer" xr:uid="{FA7B2F8E-9D55-D94C-B3FD-3D51A3FDFC16}"/>
    <hyperlink ref="AD30" r:id="rId1427" display="https://kw.indeed.com/jobs?as_phr=%22helidon%22&amp;as_any=developer%20programmer%20engineer%20contractor%20freelancer" xr:uid="{1B5C94C4-30CD-C046-B49D-44BA1383C0DC}"/>
    <hyperlink ref="AC30" r:id="rId1428" display="https://kw.indeed.com/jobs?as_phr=%22drop+wizard%22&amp;as_any=developer%20programmer%20engineer%20contractor%20freelancer" xr:uid="{CBED26B1-07CA-0B49-AC25-897DC7D073E8}"/>
    <hyperlink ref="AH31" r:id="rId1429" display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06372D38-A06E-0C43-AB7F-F4C001E36207}"/>
    <hyperlink ref="AE31" r:id="rId1430" display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F42DB9DE-9905-5E49-8D7E-758BA14339DF}"/>
    <hyperlink ref="AG31" r:id="rId1431" display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96574E00-D7DB-2B4C-AD2C-347642EBE8C3}"/>
    <hyperlink ref="AI31" r:id="rId1432" display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EA82D14F-E07A-4349-B4EC-6EC97B86CCE7}"/>
    <hyperlink ref="AF31" r:id="rId1433" display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89DDF68D-9D74-594A-A246-1ED1D254171A}"/>
    <hyperlink ref="AD31" r:id="rId1434" display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3D249CE4-B907-6C40-858F-491223337C6B}"/>
    <hyperlink ref="AC31" r:id="rId1435" display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141365E0-7818-194B-AC2C-5E16BEF16557}"/>
    <hyperlink ref="AH32" r:id="rId1436" display="https://malaysia.indeed.com/jobs?as_phr=%22spring+boot%22&amp;as_any=developer%20programmer%20engineer%20contractor%20freelancer" xr:uid="{1D94BBE0-D26E-B54D-B99B-6C25DFC42A94}"/>
    <hyperlink ref="AE32" r:id="rId1437" display="https://malaysia.indeed.com/jobs?as_phr=%22jakarta+ee%22&amp;as_any=developer%20programmer%20engineer%20contractor%20freelancer" xr:uid="{945341ED-68FA-C84A-A1A9-7113778683A6}"/>
    <hyperlink ref="AG32" r:id="rId1438" display="https://malaysia.indeed.com/jobs?as_phr=%22micro+profile%22&amp;as_any=developer%20programmer%20engineer%20contractor%20freelancer" xr:uid="{F2798363-B294-5547-82AE-69F315025EFC}"/>
    <hyperlink ref="AI32" r:id="rId1439" display="https://malaysia.indeed.com/jobs?as_phr=%22quarkus%22&amp;as_any=developer%20programmer%20engineer%20contractor%20freelancer" xr:uid="{B0DBEAED-220E-2D46-8D0B-2B2728F86411}"/>
    <hyperlink ref="AF32" r:id="rId1440" display="https://malaysia.indeed.com/jobs?as_phr=%22micronaut%22&amp;as_any=developer%20programmer%20engineer%20contractor%20freelancer" xr:uid="{8E9E4781-20AD-1E41-8AE9-5306EAC671EA}"/>
    <hyperlink ref="AD32" r:id="rId1441" display="https://malaysia.indeed.com/jobs?as_phr=%22helidon%22&amp;as_any=developer%20programmer%20engineer%20contractor%20freelancer" xr:uid="{722D18BA-D6BF-AA4D-8B0C-ED7CB0EDEF0B}"/>
    <hyperlink ref="AC32" r:id="rId1442" display="https://malaysia.indeed.com/jobs?as_phr=%22drop+wizard%22&amp;as_any=developer%20programmer%20engineer%20contractor%20freelancer" xr:uid="{3DEBE4B2-ECFE-F445-B876-7BB88F68FD75}"/>
    <hyperlink ref="AH33" r:id="rId1443" display="https://mx.indeed.com/jobs?as_phr=%22spring+boot%22&amp;as_any=developer%20programmer%20engineer%20contractor%20freelancer%20desarrollador%20desarrolladora%20programadora%20programador%20ingeniero%20ingeniera%20contratista%20contrata%20autonomo" xr:uid="{FB589A3A-320B-2C4A-88D1-432098E158B6}"/>
    <hyperlink ref="AE33" r:id="rId1444" display="https://mx.indeed.com/jobs?as_phr=%22jakarta+ee%22&amp;as_any=developer%20programmer%20engineer%20contractor%20freelancer%20desarrollador%20desarrolladora%20programadora%20programador%20ingeniero%20ingeniera%20contratista%20contrata%20autonomo" xr:uid="{2A5553B1-0DE9-FD42-BF1B-8BF303305C48}"/>
    <hyperlink ref="AG33" r:id="rId1445" display="https://mx.indeed.com/jobs?as_phr=%22micro+profile%22&amp;as_any=developer%20programmer%20engineer%20contractor%20freelancer%20desarrollador%20desarrolladora%20programadora%20programador%20ingeniero%20ingeniera%20contratista%20contrata%20autonomo" xr:uid="{5C405375-0FA2-A844-8554-F5A2B6A9F4CC}"/>
    <hyperlink ref="AI33" r:id="rId1446" display="https://mx.indeed.com/jobs?as_phr=%22quarkus%22&amp;as_any=developer%20programmer%20engineer%20contractor%20freelancer%20desarrollador%20desarrolladora%20programadora%20programador%20ingeniero%20ingeniera%20contratista%20contrata%20autonomo" xr:uid="{ED6BAA5F-DAEE-3148-B30B-D05CF68E183E}"/>
    <hyperlink ref="AF33" r:id="rId1447" display="https://mx.indeed.com/jobs?as_phr=%22micronaut%22&amp;as_any=developer%20programmer%20engineer%20contractor%20freelancer%20desarrollador%20desarrolladora%20programadora%20programador%20ingeniero%20ingeniera%20contratista%20contrata%20autonomo" xr:uid="{70515ED3-EBE9-A54E-9D4F-51D594732372}"/>
    <hyperlink ref="AD33" r:id="rId1448" display="https://mx.indeed.com/jobs?as_phr=%22helidon%22&amp;as_any=developer%20programmer%20engineer%20contractor%20freelancer%20desarrollador%20desarrolladora%20programadora%20programador%20ingeniero%20ingeniera%20contratista%20contrata%20autonomo" xr:uid="{29161D4E-C6CE-8A4F-8D0F-D8926A209FA9}"/>
    <hyperlink ref="AC33" r:id="rId1449" display="https://mx.indeed.com/jobs?as_phr=%22drop+wizard%22&amp;as_any=developer%20programmer%20engineer%20contractor%20freelancer%20desarrollador%20desarrolladora%20programadora%20programador%20ingeniero%20ingeniera%20contratista%20contrata%20autonomo" xr:uid="{8C945CE9-5D58-2648-8AA1-1E67C36406E3}"/>
    <hyperlink ref="AH34" r:id="rId1450" display="https://ma.indeed.com/jobs?as_phr=%22spring+boot%22&amp;as_any=developer%20programmer%20engineer%20contractor%20freelancer" xr:uid="{7FF59C1F-AE41-B147-A92D-FCBAB5127854}"/>
    <hyperlink ref="AE34" r:id="rId1451" display="https://ma.indeed.com/jobs?as_phr=%22jakarta+ee%22&amp;as_any=developer%20programmer%20engineer%20contractor%20freelancer" xr:uid="{B8B66C05-8F2E-4240-82FA-D9020D9F0077}"/>
    <hyperlink ref="AG34" r:id="rId1452" display="https://ma.indeed.com/jobs?as_phr=%22micro+profile%22&amp;as_any=developer%20programmer%20engineer%20contractor%20freelancer" xr:uid="{A5B9BB19-7146-A24A-8C8C-B68C19F57DF2}"/>
    <hyperlink ref="AI34" r:id="rId1453" display="https://ma.indeed.com/jobs?as_phr=%22quarkus%22&amp;as_any=developer%20programmer%20engineer%20contractor%20freelancer" xr:uid="{BCC4EF99-B1E5-774E-B256-72CE7E1E8D60}"/>
    <hyperlink ref="AF34" r:id="rId1454" display="https://ma.indeed.com/jobs?as_phr=%22micronaut%22&amp;as_any=developer%20programmer%20engineer%20contractor%20freelancer" xr:uid="{7503BDF4-8FE3-1E47-920D-0ED3AD9FA8DB}"/>
    <hyperlink ref="AD34" r:id="rId1455" display="https://ma.indeed.com/jobs?as_phr=%22helidon%22&amp;as_any=developer%20programmer%20engineer%20contractor%20freelancer" xr:uid="{FB32399A-E24C-E845-AA5A-219A9E094627}"/>
    <hyperlink ref="AC34" r:id="rId1456" display="https://ma.indeed.com/jobs?as_phr=%22drop+wizard%22&amp;as_any=developer%20programmer%20engineer%20contractor%20freelancer" xr:uid="{3BCC0A80-71C6-0A43-A280-CA6546798BB8}"/>
    <hyperlink ref="AH35" r:id="rId1457" display="https://nl.indeed.com/jobs?as_phr=%22spring+boot%22&amp;as_any=developer%20programmer%20engineer%20contractor%20freelancer%20ontwikkelaar%20programmeur%20ingenieur%20%22vaste%20dienst%22%20%22vaste%20contract%22%20%22zelfstandige%20zonder%20personeel%22%20zfp" xr:uid="{33143666-1134-6C42-9E41-303E40E81196}"/>
    <hyperlink ref="AE35" r:id="rId1458" display="https://nl.indeed.com/jobs?as_phr=%22jakarta+ee%22&amp;as_any=developer%20programmer%20engineer%20contractor%20freelancer%20ontwikkelaar%20programmeur%20ingenieur%20%22vaste%20dienst%22%20%22vaste%20contract%22%20%22zelfstandige%20zonder%20personeel%22%20zfp" xr:uid="{5DE4B0AF-E3AA-2E40-BE5C-83A9FD406323}"/>
    <hyperlink ref="AG35" r:id="rId1459" display="https://nl.indeed.com/jobs?as_phr=%22micro+profile%22&amp;as_any=developer%20programmer%20engineer%20contractor%20freelancer%20ontwikkelaar%20programmeur%20ingenieur%20%22vaste%20dienst%22%20%22vaste%20contract%22%20%22zelfstandige%20zonder%20personeel%22%20zfp" xr:uid="{2DE865F4-2CFA-D543-A415-CF222DC176E0}"/>
    <hyperlink ref="AI35" r:id="rId1460" display="https://nl.indeed.com/jobs?as_phr=%22quarkus%22&amp;as_any=developer%20programmer%20engineer%20contractor%20freelancer%20ontwikkelaar%20programmeur%20ingenieur%20%22vaste%20dienst%22%20%22vaste%20contract%22%20%22zelfstandige%20zonder%20personeel%22%20zfp" xr:uid="{6B554E6A-C738-CA48-8F82-83E076995F8C}"/>
    <hyperlink ref="AF35" r:id="rId1461" display="https://nl.indeed.com/jobs?as_phr=%22micronaut%22&amp;as_any=developer%20programmer%20engineer%20contractor%20freelancer%20ontwikkelaar%20programmeur%20ingenieur%20%22vaste%20dienst%22%20%22vaste%20contract%22%20%22zelfstandige%20zonder%20personeel%22%20zfp" xr:uid="{C7130C90-50CA-4242-A99D-ED3B62D1858D}"/>
    <hyperlink ref="AD35" r:id="rId1462" display="https://nl.indeed.com/jobs?as_phr=%22helidon%22&amp;as_any=developer%20programmer%20engineer%20contractor%20freelancer%20ontwikkelaar%20programmeur%20ingenieur%20%22vaste%20dienst%22%20%22vaste%20contract%22%20%22zelfstandige%20zonder%20personeel%22%20zfp" xr:uid="{503F9188-1626-4940-9E12-A36100031101}"/>
    <hyperlink ref="AC35" r:id="rId1463" display="https://nl.indeed.com/jobs?as_phr=%22drop+wizard%22&amp;as_any=developer%20programmer%20engineer%20contractor%20freelancer%20ontwikkelaar%20programmeur%20ingenieur%20%22vaste%20dienst%22%20%22vaste%20contract%22%20%22zelfstandige%20zonder%20personeel%22%20zfp" xr:uid="{AF26A540-25B1-C94D-960F-02FD2D83263F}"/>
    <hyperlink ref="AH36" r:id="rId1464" display="https://nz.indeed.com/jobs?as_phr=%22spring+boot%22&amp;as_any=developer%20programmer%20engineer%20contractor%20freelancer" xr:uid="{AAA7592D-C956-CB4C-BD7C-C6BBB6E5506E}"/>
    <hyperlink ref="AE36" r:id="rId1465" display="https://nz.indeed.com/jobs?as_phr=%22jakarta+ee%22&amp;as_any=developer%20programmer%20engineer%20contractor%20freelancer" xr:uid="{7CEAE54D-4F89-A245-934C-41B3B2986C47}"/>
    <hyperlink ref="AG36" r:id="rId1466" display="https://nz.indeed.com/jobs?as_phr=%22micro+profile%22&amp;as_any=developer%20programmer%20engineer%20contractor%20freelancer" xr:uid="{4FC1AD70-4F1B-8E4D-B0CF-A5BC9E70D24D}"/>
    <hyperlink ref="AI36" r:id="rId1467" display="https://nz.indeed.com/jobs?as_phr=%22quarkus%22&amp;as_any=developer%20programmer%20engineer%20contractor%20freelancer" xr:uid="{EB6E9899-F2A1-234D-AD1B-4AB666C66C42}"/>
    <hyperlink ref="AF36" r:id="rId1468" display="https://nz.indeed.com/jobs?as_phr=%22micronaut%22&amp;as_any=developer%20programmer%20engineer%20contractor%20freelancer" xr:uid="{AD9DA03E-5988-A940-BAD4-321B2E79D196}"/>
    <hyperlink ref="AD36" r:id="rId1469" display="https://nz.indeed.com/jobs?as_phr=%22helidon%22&amp;as_any=developer%20programmer%20engineer%20contractor%20freelancer" xr:uid="{A8E3DF45-73A7-5D41-BA63-6731DC8B7382}"/>
    <hyperlink ref="AC36" r:id="rId1470" display="https://nz.indeed.com/jobs?as_phr=%22drop+wizard%22&amp;as_any=developer%20programmer%20engineer%20contractor%20freelancer" xr:uid="{CFB2DE7F-2175-474F-B65D-9A2E9C053499}"/>
    <hyperlink ref="AH37" r:id="rId1471" display="https://ng.indeed.com/jobs?as_phr=%22spring+boot%22&amp;as_any=developer%20programmer%20engineer%20contractor%20freelancer" xr:uid="{2FA1BB3D-7357-6244-9C53-BA9FCABD1D5C}"/>
    <hyperlink ref="AE37" r:id="rId1472" display="https://ng.indeed.com/jobs?as_phr=%22jakarta+ee%22&amp;as_any=developer%20programmer%20engineer%20contractor%20freelancer" xr:uid="{1638EC89-6E65-8744-B0A9-8F55E5C3CA8C}"/>
    <hyperlink ref="AG37" r:id="rId1473" display="https://ng.indeed.com/jobs?as_phr=%22micro+profile%22&amp;as_any=developer%20programmer%20engineer%20contractor%20freelancer" xr:uid="{19E88001-86CC-8B4A-AF9F-C821D406FA30}"/>
    <hyperlink ref="AI37" r:id="rId1474" display="https://ng.indeed.com/jobs?as_phr=%22quarkus%22&amp;as_any=developer%20programmer%20engineer%20contractor%20freelancer" xr:uid="{1C5D601E-0666-964B-B302-8E68D46E7FF0}"/>
    <hyperlink ref="AF37" r:id="rId1475" display="https://ng.indeed.com/jobs?as_phr=%22micronaut%22&amp;as_any=developer%20programmer%20engineer%20contractor%20freelancer" xr:uid="{44AA7F80-A1B6-FD44-81D4-8A7D2AB804B1}"/>
    <hyperlink ref="AD37" r:id="rId1476" display="https://ng.indeed.com/jobs?as_phr=%22helidon%22&amp;as_any=developer%20programmer%20engineer%20contractor%20freelancer" xr:uid="{96142C6D-DD16-284A-BCEA-4611FFACD0E2}"/>
    <hyperlink ref="AC37" r:id="rId1477" display="https://ng.indeed.com/jobs?as_phr=%22drop+wizard%22&amp;as_any=developer%20programmer%20engineer%20contractor%20freelancer" xr:uid="{CE8FF861-22B7-3343-ABBD-DF10069604A1}"/>
    <hyperlink ref="AH38" r:id="rId1478" display="https://no.indeed.com/jobs?as_phr=%22spring+boot%22&amp;as_any=developer%20programmer%20engineer%20contractor%20freelancer%20utvikler%20programmerer%20ingenior%20entreprenor%20frilanser" xr:uid="{A918220A-43CF-0D4E-8543-02699F72F930}"/>
    <hyperlink ref="AE38" r:id="rId1479" display="https://no.indeed.com/jobs?as_phr=%22jakarta+ee%22&amp;as_any=developer%20programmer%20engineer%20contractor%20freelancer%20utvikler%20programmerer%20ingenior%20entreprenor%20frilanser" xr:uid="{3C521D07-5C7F-184E-B7BB-18D3B8D687B6}"/>
    <hyperlink ref="AG38" r:id="rId1480" display="https://no.indeed.com/jobs?as_phr=%22micro+profile%22&amp;as_any=developer%20programmer%20engineer%20contractor%20freelancer%20utvikler%20programmerer%20ingenior%20entreprenor%20frilanser" xr:uid="{C0B567D6-84F4-9544-AC39-C65322468E19}"/>
    <hyperlink ref="AI38" r:id="rId1481" display="https://no.indeed.com/jobs?as_phr=%22quarkus%22&amp;as_any=developer%20programmer%20engineer%20contractor%20freelancer%20utvikler%20programmerer%20ingenior%20entreprenor%20frilanser" xr:uid="{ECB7E23D-2950-7C4E-89E3-4896CA31BF8B}"/>
    <hyperlink ref="AF38" r:id="rId1482" display="https://no.indeed.com/jobs?as_phr=%22micronaut%22&amp;as_any=developer%20programmer%20engineer%20contractor%20freelancer%20utvikler%20programmerer%20ingenior%20entreprenor%20frilanser" xr:uid="{E7E5004A-6CC7-1245-BC43-B981CB345551}"/>
    <hyperlink ref="AD38" r:id="rId1483" display="https://no.indeed.com/jobs?as_phr=%22helidon%22&amp;as_any=developer%20programmer%20engineer%20contractor%20freelancer%20utvikler%20programmerer%20ingenior%20entreprenor%20frilanser" xr:uid="{877A4CCB-5FEF-604C-AAAE-25DD7104AA78}"/>
    <hyperlink ref="AC38" r:id="rId1484" display="https://no.indeed.com/jobs?as_phr=%22drop+wizard%22&amp;as_any=developer%20programmer%20engineer%20contractor%20freelancer%20utvikler%20programmerer%20ingenior%20entreprenor%20frilanser" xr:uid="{0AF40BAE-12F2-8043-8D62-33A553B7A072}"/>
    <hyperlink ref="AH39" r:id="rId1485" display="https://om.indeed.com/jobs?as_phr=%22spring+boot%22&amp;as_any=developer%20programmer%20engineer%20contractor%20freelancer" xr:uid="{7D6643EA-5A3A-154F-B1B8-D9641D855163}"/>
    <hyperlink ref="AE39" r:id="rId1486" display="https://om.indeed.com/jobs?as_phr=%22jakarta+ee%22&amp;as_any=developer%20programmer%20engineer%20contractor%20freelancer" xr:uid="{AD13DD81-EE79-8040-B8C6-19867C8FBC62}"/>
    <hyperlink ref="AG39" r:id="rId1487" display="https://om.indeed.com/jobs?as_phr=%22micro+profile%22&amp;as_any=developer%20programmer%20engineer%20contractor%20freelancer" xr:uid="{F2838000-EFED-FB4F-A21F-4B000E61BC14}"/>
    <hyperlink ref="AI39" r:id="rId1488" display="https://om.indeed.com/jobs?as_phr=%22quarkus%22&amp;as_any=developer%20programmer%20engineer%20contractor%20freelancer" xr:uid="{3AE7BAE8-72F7-BB46-8D3E-A5812FCC4A97}"/>
    <hyperlink ref="AF39" r:id="rId1489" display="https://om.indeed.com/jobs?as_phr=%22micronaut%22&amp;as_any=developer%20programmer%20engineer%20contractor%20freelancer" xr:uid="{6874A97C-1A2A-0A4A-9AC1-607B2800748D}"/>
    <hyperlink ref="AD39" r:id="rId1490" display="https://om.indeed.com/jobs?as_phr=%22helidon%22&amp;as_any=developer%20programmer%20engineer%20contractor%20freelancer" xr:uid="{61F4AF97-8ED6-DB43-9698-145EB1A38B87}"/>
    <hyperlink ref="AC39" r:id="rId1491" display="https://om.indeed.com/jobs?as_phr=%22drop+wizard%22&amp;as_any=developer%20programmer%20engineer%20contractor%20freelancer" xr:uid="{C446814B-62D1-0F4C-A5C1-ACC3DCBF7E8E}"/>
    <hyperlink ref="AH40" r:id="rId1492" display="https://pk.indeed.com/jobs?as_phr=%22spring+boot%22&amp;as_any=developer%20programmer%20engineer%20contractor%20freelancer" xr:uid="{879A08A2-833E-D049-90B1-5C7CE4CF6824}"/>
    <hyperlink ref="AE40" r:id="rId1493" display="https://pk.indeed.com/jobs?as_phr=%22jakarta+ee%22&amp;as_any=developer%20programmer%20engineer%20contractor%20freelancer" xr:uid="{55A2EAEC-026E-9546-907C-729F04197AEE}"/>
    <hyperlink ref="AG40" r:id="rId1494" display="https://pk.indeed.com/jobs?as_phr=%22micro+profile%22&amp;as_any=developer%20programmer%20engineer%20contractor%20freelancer" xr:uid="{AF8C4714-5BF5-D949-8FF1-BA970A9CFC82}"/>
    <hyperlink ref="AI40" r:id="rId1495" display="https://pk.indeed.com/jobs?as_phr=%22quarkus%22&amp;as_any=developer%20programmer%20engineer%20contractor%20freelancer" xr:uid="{2AAFA63A-8F70-3D47-951D-DBFA1713644F}"/>
    <hyperlink ref="AF40" r:id="rId1496" display="https://pk.indeed.com/jobs?as_phr=%22micronaut%22&amp;as_any=developer%20programmer%20engineer%20contractor%20freelancer" xr:uid="{7ECDD412-70B9-5A4D-87D0-FA30107FD51A}"/>
    <hyperlink ref="AD40" r:id="rId1497" display="https://pk.indeed.com/jobs?as_phr=%22helidon%22&amp;as_any=developer%20programmer%20engineer%20contractor%20freelancer" xr:uid="{065BE9FD-93BF-F34B-9525-95CFC42CEC85}"/>
    <hyperlink ref="AC40" r:id="rId1498" display="https://pk.indeed.com/jobs?as_phr=%22drop+wizard%22&amp;as_any=developer%20programmer%20engineer%20contractor%20freelancer" xr:uid="{17AE0EC9-E9EC-8943-8812-66D058F33176}"/>
    <hyperlink ref="AH41" r:id="rId1499" display="https://pa.indeed.com/jobs?as_phr=%22spring+boot%22&amp;as_any=developer%20programmer%20engineer%20contractor%20freelancer%20desarrollador%20desarrolladora%20programadora%20programador%20ingeniero%20ingeniera%20contratista%20contrata%20autonomo" xr:uid="{652EA687-A9E1-204D-B276-660470FCB60E}"/>
    <hyperlink ref="AE41" r:id="rId1500" display="https://pa.indeed.com/jobs?as_phr=%22jakarta+ee%22&amp;as_any=developer%20programmer%20engineer%20contractor%20freelancer%20desarrollador%20desarrolladora%20programadora%20programador%20ingeniero%20ingeniera%20contratista%20contrata%20autonomo" xr:uid="{C7C675C6-5050-B24E-A8F0-76109E2491C9}"/>
    <hyperlink ref="AG41" r:id="rId1501" display="https://pa.indeed.com/jobs?as_phr=%22micro+profile%22&amp;as_any=developer%20programmer%20engineer%20contractor%20freelancer%20desarrollador%20desarrolladora%20programadora%20programador%20ingeniero%20ingeniera%20contratista%20contrata%20autonomo" xr:uid="{33498086-68AC-BB4C-9073-479270D7642E}"/>
    <hyperlink ref="AI41" r:id="rId1502" display="https://pa.indeed.com/jobs?as_phr=%22quarkus%22&amp;as_any=developer%20programmer%20engineer%20contractor%20freelancer%20desarrollador%20desarrolladora%20programadora%20programador%20ingeniero%20ingeniera%20contratista%20contrata%20autonomo" xr:uid="{ECD34B94-7AA3-9A4E-822C-388849D0AE18}"/>
    <hyperlink ref="AF41" r:id="rId1503" display="https://pa.indeed.com/jobs?as_phr=%22micronaut%22&amp;as_any=developer%20programmer%20engineer%20contractor%20freelancer%20desarrollador%20desarrolladora%20programadora%20programador%20ingeniero%20ingeniera%20contratista%20contrata%20autonomo" xr:uid="{C7BEE96D-052B-6845-8C50-049AE0B277FB}"/>
    <hyperlink ref="AD41" r:id="rId1504" display="https://pa.indeed.com/jobs?as_phr=%22helidon%22&amp;as_any=developer%20programmer%20engineer%20contractor%20freelancer%20desarrollador%20desarrolladora%20programadora%20programador%20ingeniero%20ingeniera%20contratista%20contrata%20autonomo" xr:uid="{D83FD163-16E4-D844-A403-08C474CE2E76}"/>
    <hyperlink ref="AC41" r:id="rId1505" display="https://pa.indeed.com/jobs?as_phr=%22drop+wizard%22&amp;as_any=developer%20programmer%20engineer%20contractor%20freelancer%20desarrollador%20desarrolladora%20programadora%20programador%20ingeniero%20ingeniera%20contratista%20contrata%20autonomo" xr:uid="{B2554C1A-D1CE-D743-B9BF-5D48532CA58E}"/>
    <hyperlink ref="AH42" r:id="rId1506" display="https://pe.indeed.com/jobs?as_phr=%22spring+boot%22&amp;as_any=developer%20programmer%20engineer%20contractor%20freelancer%20desarrollador%20desarrolladora%20programadora%20programador%20ingeniero%20ingeniera%20contratista%20contrata%20autonomo" xr:uid="{89D92F5D-643B-8349-8E60-B8912C82FCA9}"/>
    <hyperlink ref="AE42" r:id="rId1507" display="https://pe.indeed.com/jobs?as_phr=%22jakarta+ee%22&amp;as_any=developer%20programmer%20engineer%20contractor%20freelancer%20desarrollador%20desarrolladora%20programadora%20programador%20ingeniero%20ingeniera%20contratista%20contrata%20autonomo" xr:uid="{C52DD883-6B0D-1E40-8336-15E299D73D86}"/>
    <hyperlink ref="AG42" r:id="rId1508" display="https://pe.indeed.com/jobs?as_phr=%22micro+profile%22&amp;as_any=developer%20programmer%20engineer%20contractor%20freelancer%20desarrollador%20desarrolladora%20programadora%20programador%20ingeniero%20ingeniera%20contratista%20contrata%20autonomo" xr:uid="{30992C4E-89DF-A342-9E7F-9CE7B972A400}"/>
    <hyperlink ref="AI42" r:id="rId1509" display="https://pe.indeed.com/jobs?as_phr=%22quarkus%22&amp;as_any=developer%20programmer%20engineer%20contractor%20freelancer%20desarrollador%20desarrolladora%20programadora%20programador%20ingeniero%20ingeniera%20contratista%20contrata%20autonomo" xr:uid="{D0E78EB1-B5C8-AE4B-BA0C-458F780D4129}"/>
    <hyperlink ref="AF42" r:id="rId1510" display="https://pe.indeed.com/jobs?as_phr=%22micronaut%22&amp;as_any=developer%20programmer%20engineer%20contractor%20freelancer%20desarrollador%20desarrolladora%20programadora%20programador%20ingeniero%20ingeniera%20contratista%20contrata%20autonomo" xr:uid="{F69C9DF1-EF12-8C4A-A877-D20C0DC4DF49}"/>
    <hyperlink ref="AD42" r:id="rId1511" display="https://pe.indeed.com/jobs?as_phr=%22helidon%22&amp;as_any=developer%20programmer%20engineer%20contractor%20freelancer%20desarrollador%20desarrolladora%20programadora%20programador%20ingeniero%20ingeniera%20contratista%20contrata%20autonomo" xr:uid="{3B0EC240-E6AA-494F-BEB0-A81D369305E9}"/>
    <hyperlink ref="AC42" r:id="rId1512" display="https://pe.indeed.com/jobs?as_phr=%22drop+wizard%22&amp;as_any=developer%20programmer%20engineer%20contractor%20freelancer%20desarrollador%20desarrolladora%20programadora%20programador%20ingeniero%20ingeniera%20contratista%20contrata%20autonomo" xr:uid="{07F7D0AC-BF48-AC47-89F8-CA9DDC129114}"/>
    <hyperlink ref="AH43" r:id="rId1513" display="https://ph.indeed.com/jobs?as_phr=%22spring+boot%22&amp;as_any=developer%20programmer%20engineer%20contractor%20freelancer" xr:uid="{D59F1A0A-8EE8-A547-B631-29D01DF4EAB4}"/>
    <hyperlink ref="AE43" r:id="rId1514" display="https://ph.indeed.com/jobs?as_phr=%22jakarta+ee%22&amp;as_any=developer%20programmer%20engineer%20contractor%20freelancer" xr:uid="{3D08C168-F14E-BD4F-8A91-89C33613D57B}"/>
    <hyperlink ref="AG43" r:id="rId1515" display="https://ph.indeed.com/jobs?as_phr=%22micro+profile%22&amp;as_any=developer%20programmer%20engineer%20contractor%20freelancer" xr:uid="{8B9DC266-1FCB-4C4A-B277-BC74F92277B9}"/>
    <hyperlink ref="AI43" r:id="rId1516" display="https://ph.indeed.com/jobs?as_phr=%22quarkus%22&amp;as_any=developer%20programmer%20engineer%20contractor%20freelancer" xr:uid="{8162C051-916E-C242-9B28-7AF48AE2C42C}"/>
    <hyperlink ref="AF43" r:id="rId1517" display="https://ph.indeed.com/jobs?as_phr=%22micronaut%22&amp;as_any=developer%20programmer%20engineer%20contractor%20freelancer" xr:uid="{207FBEC7-9E6A-DC41-B955-E4EC0118F676}"/>
    <hyperlink ref="AD43" r:id="rId1518" display="https://ph.indeed.com/jobs?as_phr=%22helidon%22&amp;as_any=developer%20programmer%20engineer%20contractor%20freelancer" xr:uid="{778B4266-404E-EF4A-95DA-AA1941C0E20A}"/>
    <hyperlink ref="AC43" r:id="rId1519" display="https://ph.indeed.com/jobs?as_phr=%22drop+wizard%22&amp;as_any=developer%20programmer%20engineer%20contractor%20freelancer" xr:uid="{3CC01F5E-5CED-0B4C-B637-DE3167A698D6}"/>
    <hyperlink ref="AH44" r:id="rId1520" display="https://pl.indeed.com/jobs?as_phr=%22spring+boot%22&amp;as_any=developer%20programmer%20engineer%20contractor%20freelancer%20programista%20deweloper%20inzynier%20kontrahent%20%22wolny%20strzelec%22" xr:uid="{C3687D89-A865-2A4A-9A8A-64189A0C5D3D}"/>
    <hyperlink ref="AE44" r:id="rId1521" display="https://pl.indeed.com/jobs?as_phr=%22jakarta+ee%22&amp;as_any=developer%20programmer%20engineer%20contractor%20freelancer%20programista%20deweloper%20inzynier%20kontrahent%20%22wolny%20strzelec%22" xr:uid="{71FF29C5-AF50-CE4D-BC6E-6A371DC1D0D5}"/>
    <hyperlink ref="AG44" r:id="rId1522" display="https://pl.indeed.com/jobs?as_phr=%22micro+profile%22&amp;as_any=developer%20programmer%20engineer%20contractor%20freelancer%20programista%20deweloper%20inzynier%20kontrahent%20%22wolny%20strzelec%22" xr:uid="{BA20BD91-5BC0-2A45-A6BB-A11703EDA9D5}"/>
    <hyperlink ref="AI44" r:id="rId1523" display="https://pl.indeed.com/jobs?as_phr=%22quarkus%22&amp;as_any=developer%20programmer%20engineer%20contractor%20freelancer%20programista%20deweloper%20inzynier%20kontrahent%20%22wolny%20strzelec%22" xr:uid="{E65EE2DF-2AC4-514A-8FC4-DE9262C9A2E7}"/>
    <hyperlink ref="AF44" r:id="rId1524" display="https://pl.indeed.com/jobs?as_phr=%22micronaut%22&amp;as_any=developer%20programmer%20engineer%20contractor%20freelancer%20programista%20deweloper%20inzynier%20kontrahent%20%22wolny%20strzelec%22" xr:uid="{F9243F27-F55D-0F46-BB70-A1AB10646192}"/>
    <hyperlink ref="AD44" r:id="rId1525" display="https://pl.indeed.com/jobs?as_phr=%22helidon%22&amp;as_any=developer%20programmer%20engineer%20contractor%20freelancer%20programista%20deweloper%20inzynier%20kontrahent%20%22wolny%20strzelec%22" xr:uid="{F62E4AC8-0AD2-4C41-ABEA-5A9B38DF2159}"/>
    <hyperlink ref="AC44" r:id="rId1526" display="https://pl.indeed.com/jobs?as_phr=%22drop+wizard%22&amp;as_any=developer%20programmer%20engineer%20contractor%20freelancer%20programista%20deweloper%20inzynier%20kontrahent%20%22wolny%20strzelec%22" xr:uid="{BBCAE8C4-EE5B-1E44-BC50-ADAD2250933B}"/>
    <hyperlink ref="AH45" r:id="rId1527" display="https://pt.indeed.com/jobs?as_phr=%22spring+boot%22&amp;as_any=developer%20programmer%20engineer%20contractor%20freelancer%20desenvolvedor%20desenvolvedora%20programadora%20programador%20engenheiro%20engenheira%20contratante%20%22trabalhador%20autonomo%22" xr:uid="{561A9407-42A7-8544-948A-7226782CC4BB}"/>
    <hyperlink ref="AE45" r:id="rId1528" display="https://pt.indeed.com/jobs?as_phr=%22jakarta+ee%22&amp;as_any=developer%20programmer%20engineer%20contractor%20freelancer%20desenvolvedor%20desenvolvedora%20programadora%20programador%20engenheiro%20engenheira%20contratante%20%22trabalhador%20autonomo%22" xr:uid="{69D7602B-111C-EB42-BFD4-8543D25B181A}"/>
    <hyperlink ref="AG45" r:id="rId1529" display="https://pt.indeed.com/jobs?as_phr=%22micro+profile%22&amp;as_any=developer%20programmer%20engineer%20contractor%20freelancer%20desenvolvedor%20desenvolvedora%20programadora%20programador%20engenheiro%20engenheira%20contratante%20%22trabalhador%20autonomo%22" xr:uid="{917AEEB1-05C0-5A41-B8E5-94D12FA15C54}"/>
    <hyperlink ref="AI45" r:id="rId1530" display="https://pt.indeed.com/jobs?as_phr=%22quarkus%22&amp;as_any=developer%20programmer%20engineer%20contractor%20freelancer%20desenvolvedor%20desenvolvedora%20programadora%20programador%20engenheiro%20engenheira%20contratante%20%22trabalhador%20autonomo%22" xr:uid="{3AA9B2C6-200F-5744-AC5E-F40D7D55B5EC}"/>
    <hyperlink ref="AF45" r:id="rId1531" display="https://pt.indeed.com/jobs?as_phr=%22micronaut%22&amp;as_any=developer%20programmer%20engineer%20contractor%20freelancer%20desenvolvedor%20desenvolvedora%20programadora%20programador%20engenheiro%20engenheira%20contratante%20%22trabalhador%20autonomo%22" xr:uid="{C919B908-B0F0-4447-B427-87CBA7CBF097}"/>
    <hyperlink ref="AD45" r:id="rId1532" display="https://pt.indeed.com/jobs?as_phr=%22helidon%22&amp;as_any=developer%20programmer%20engineer%20contractor%20freelancer%20desenvolvedor%20desenvolvedora%20programadora%20programador%20engenheiro%20engenheira%20contratante%20%22trabalhador%20autonomo%22" xr:uid="{69227EB3-2DB8-024E-9ABE-17AC97BB97C2}"/>
    <hyperlink ref="AC45" r:id="rId1533" display="https://pt.indeed.com/jobs?as_phr=%22drop+wizard%22&amp;as_any=developer%20programmer%20engineer%20contractor%20freelancer%20desenvolvedor%20desenvolvedora%20programadora%20programador%20engenheiro%20engenheira%20contratante%20%22trabalhador%20autonomo%22" xr:uid="{FC474047-D67F-4749-9FD5-BE367B1BBEA1}"/>
    <hyperlink ref="AH46" r:id="rId1534" display="https://qa.indeed.com/jobs?as_phr=%22spring+boot%22&amp;as_any=developer%20programmer%20engineer%20contractor%20freelancer" xr:uid="{55DD39B3-5BCF-4C43-B5AA-0CCAC21E344D}"/>
    <hyperlink ref="AE46" r:id="rId1535" display="https://qa.indeed.com/jobs?as_phr=%22jakarta+ee%22&amp;as_any=developer%20programmer%20engineer%20contractor%20freelancer" xr:uid="{D1C7113A-9DFB-6244-86EE-1E19FEF6F79B}"/>
    <hyperlink ref="AG46" r:id="rId1536" display="https://qa.indeed.com/jobs?as_phr=%22micro+profile%22&amp;as_any=developer%20programmer%20engineer%20contractor%20freelancer" xr:uid="{F7ED022B-AFC3-D141-B5AC-8A66982BCB19}"/>
    <hyperlink ref="AI46" r:id="rId1537" display="https://qa.indeed.com/jobs?as_phr=%22quarkus%22&amp;as_any=developer%20programmer%20engineer%20contractor%20freelancer" xr:uid="{845FF1E3-DD01-924B-AAF0-CF3131FC0A24}"/>
    <hyperlink ref="AF46" r:id="rId1538" display="https://qa.indeed.com/jobs?as_phr=%22micronaut%22&amp;as_any=developer%20programmer%20engineer%20contractor%20freelancer" xr:uid="{C164CB4C-B69F-D240-B876-ABD9D645B290}"/>
    <hyperlink ref="AD46" r:id="rId1539" display="https://qa.indeed.com/jobs?as_phr=%22helidon%22&amp;as_any=developer%20programmer%20engineer%20contractor%20freelancer" xr:uid="{69CAA0B2-51A1-194E-951E-2329788EEF71}"/>
    <hyperlink ref="AC46" r:id="rId1540" display="https://qa.indeed.com/jobs?as_phr=%22drop+wizard%22&amp;as_any=developer%20programmer%20engineer%20contractor%20freelancer" xr:uid="{0CE4EA10-C98C-304F-A578-6915A457AB3A}"/>
    <hyperlink ref="AH47" r:id="rId1541" display="https://ro.indeed.com/jobs?as_phr=%22spring+boot%22" xr:uid="{3AED966E-FBDA-8346-8977-B0D2B8D37C16}"/>
    <hyperlink ref="AE47" r:id="rId1542" display="https://ro.indeed.com/jobs?as_phr=%22jakarta+ee%22" xr:uid="{0F57E29A-B21A-EB46-9859-F2D04FEEC611}"/>
    <hyperlink ref="AG47" r:id="rId1543" display="https://ro.indeed.com/jobs?as_phr=%22micro+profile%22" xr:uid="{252B424F-255D-974C-847A-096DCEFE1103}"/>
    <hyperlink ref="AI47" r:id="rId1544" display="https://ro.indeed.com/jobs?as_phr=%22quarkus%22" xr:uid="{B9EEB746-4CE8-4740-8B81-FDD87040BC4E}"/>
    <hyperlink ref="AF47" r:id="rId1545" display="https://ro.indeed.com/jobs?as_phr=%22micronaut%22" xr:uid="{E7705973-3251-C742-A55C-98D87BF88649}"/>
    <hyperlink ref="AD47" r:id="rId1546" display="https://ro.indeed.com/jobs?as_phr=%22helidon%22" xr:uid="{8DF52590-1692-C34E-8242-C560800AD872}"/>
    <hyperlink ref="AC47" r:id="rId1547" display="https://ro.indeed.com/jobs?as_phr=%22drop+wizard%22" xr:uid="{D88A895E-9DDC-DF4C-9D14-DF122CB83EB7}"/>
    <hyperlink ref="AH48" r:id="rId1548" display="https://sa.indeed.com/jobs?as_phr=%22spring+boot%22&amp;as_any=developer%20programmer%20engineer%20contractor%20freelancer" xr:uid="{1B371CE8-FFF9-244D-BA62-0E8FC0435778}"/>
    <hyperlink ref="AE48" r:id="rId1549" display="https://sa.indeed.com/jobs?as_phr=%22jakarta+ee%22&amp;as_any=developer%20programmer%20engineer%20contractor%20freelancer" xr:uid="{59EC25BF-1F87-BF43-BC73-3F67B74DA8C6}"/>
    <hyperlink ref="AG48" r:id="rId1550" display="https://sa.indeed.com/jobs?as_phr=%22micro+profile%22&amp;as_any=developer%20programmer%20engineer%20contractor%20freelancer" xr:uid="{CC882150-CE21-EF45-A75F-B093B096CF26}"/>
    <hyperlink ref="AI48" r:id="rId1551" display="https://sa.indeed.com/jobs?as_phr=%22quarkus%22&amp;as_any=developer%20programmer%20engineer%20contractor%20freelancer" xr:uid="{CC627310-6B9E-2344-93BF-2050660C1951}"/>
    <hyperlink ref="AF48" r:id="rId1552" display="https://sa.indeed.com/jobs?as_phr=%22micronaut%22&amp;as_any=developer%20programmer%20engineer%20contractor%20freelancer" xr:uid="{13785435-7814-1841-A431-6F83E1A04410}"/>
    <hyperlink ref="AD48" r:id="rId1553" display="https://sa.indeed.com/jobs?as_phr=%22helidon%22&amp;as_any=developer%20programmer%20engineer%20contractor%20freelancer" xr:uid="{A8E041C7-797C-914F-AE4A-262CB94D0C8E}"/>
    <hyperlink ref="AC48" r:id="rId1554" display="https://sa.indeed.com/jobs?as_phr=%22drop+wizard%22&amp;as_any=developer%20programmer%20engineer%20contractor%20freelancer" xr:uid="{17610870-DFBA-3040-B22F-81699C03D1E7}"/>
    <hyperlink ref="AH49" r:id="rId1555" display="https://sg.indeed.com/jobs?as_phr=%22spring+boot%22&amp;as_any=developer%20programmer%20engineer%20contractor%20freelancer" xr:uid="{3D7F70BB-EE59-7B4E-8A16-5649B10F5ED5}"/>
    <hyperlink ref="AE49" r:id="rId1556" display="https://sg.indeed.com/jobs?as_phr=%22jakarta+ee%22&amp;as_any=developer%20programmer%20engineer%20contractor%20freelancer" xr:uid="{A2E4D142-E16F-E245-864F-F17291F57021}"/>
    <hyperlink ref="AG49" r:id="rId1557" display="https://sg.indeed.com/jobs?as_phr=%22micro+profile%22&amp;as_any=developer%20programmer%20engineer%20contractor%20freelancer" xr:uid="{6F350861-3BD5-B644-85B8-364600F9EB97}"/>
    <hyperlink ref="AI49" r:id="rId1558" display="https://sg.indeed.com/jobs?as_phr=%22quarkus%22&amp;as_any=developer%20programmer%20engineer%20contractor%20freelancer" xr:uid="{ECC2ECDC-CB96-1D41-911F-A4B20A7DA741}"/>
    <hyperlink ref="AF49" r:id="rId1559" display="https://sg.indeed.com/jobs?as_phr=%22micronaut%22&amp;as_any=developer%20programmer%20engineer%20contractor%20freelancer" xr:uid="{7E8415F9-58B3-C24D-AC30-0B7AC85C05C6}"/>
    <hyperlink ref="AD49" r:id="rId1560" display="https://sg.indeed.com/jobs?as_phr=%22helidon%22&amp;as_any=developer%20programmer%20engineer%20contractor%20freelancer" xr:uid="{9B890B05-46EF-9D46-8332-C9D65518E0BC}"/>
    <hyperlink ref="AC49" r:id="rId1561" display="https://sg.indeed.com/jobs?as_phr=%22drop+wizard%22&amp;as_any=developer%20programmer%20engineer%20contractor%20freelancer" xr:uid="{CF32038B-F96E-0343-9D66-AF8C50371B13}"/>
    <hyperlink ref="AH50" r:id="rId1562" display="https://za.indeed.com/jobs?as_phr=%22spring+boot%22&amp;as_any=developer%20programmer%20engineer%20contractor%20freelancer" xr:uid="{C6C14A48-563B-BB43-9BF4-CE6750FB7A3B}"/>
    <hyperlink ref="AE50" r:id="rId1563" display="https://za.indeed.com/jobs?as_phr=%22jakarta+ee%22&amp;as_any=developer%20programmer%20engineer%20contractor%20freelancer" xr:uid="{8D4E69AB-7B5E-A647-A88F-51BDBF1936F3}"/>
    <hyperlink ref="AG50" r:id="rId1564" display="https://za.indeed.com/jobs?as_phr=%22micro+profile%22&amp;as_any=developer%20programmer%20engineer%20contractor%20freelancer" xr:uid="{AB809383-C986-8744-B3F9-ACC0EFCEBFC6}"/>
    <hyperlink ref="AI50" r:id="rId1565" display="https://za.indeed.com/jobs?as_phr=%22quarkus%22&amp;as_any=developer%20programmer%20engineer%20contractor%20freelancer" xr:uid="{A034401E-01B3-B241-93F0-004C816A59F6}"/>
    <hyperlink ref="AF50" r:id="rId1566" display="https://za.indeed.com/jobs?as_phr=%22micronaut%22&amp;as_any=developer%20programmer%20engineer%20contractor%20freelancer" xr:uid="{8CADBF72-0352-2C4B-A34D-E562D6B9DC7B}"/>
    <hyperlink ref="AD50" r:id="rId1567" display="https://za.indeed.com/jobs?as_phr=%22helidon%22&amp;as_any=developer%20programmer%20engineer%20contractor%20freelancer" xr:uid="{AEA1C66D-2536-5C47-AD9D-3166738BC6AB}"/>
    <hyperlink ref="AC50" r:id="rId1568" display="https://za.indeed.com/jobs?as_phr=%22drop+wizard%22&amp;as_any=developer%20programmer%20engineer%20contractor%20freelancer" xr:uid="{7C07CCA5-0598-4B40-A376-416F52FA0F5E}"/>
    <hyperlink ref="AH51" r:id="rId1569" display="https://kr.indeed.com/jobs?as_phr=%22spring+boot%22" xr:uid="{309078D4-BB3A-9143-9B58-737ECB188903}"/>
    <hyperlink ref="AE51" r:id="rId1570" display="https://kr.indeed.com/jobs?as_phr=%22jakarta+ee%22" xr:uid="{F7DA64E2-685B-AD49-ABB7-94DCAF65BC55}"/>
    <hyperlink ref="AG51" r:id="rId1571" display="https://kr.indeed.com/jobs?as_phr=%22micro+profile%22" xr:uid="{96E72F5C-0932-6C45-9C64-AF146368CF60}"/>
    <hyperlink ref="AI51" r:id="rId1572" display="https://kr.indeed.com/jobs?as_phr=%22quarkus%22" xr:uid="{A9941E6D-F553-9A41-B710-048734FA259A}"/>
    <hyperlink ref="AF51" r:id="rId1573" display="https://kr.indeed.com/jobs?as_phr=%22micronaut%22" xr:uid="{C002B135-3ACB-6A47-8B6F-727188D3E2DA}"/>
    <hyperlink ref="AD51" r:id="rId1574" display="https://kr.indeed.com/jobs?as_phr=%22helidon%22" xr:uid="{F53FA3C3-D9A9-724B-9D27-8B12F7BA6551}"/>
    <hyperlink ref="AC51" r:id="rId1575" display="https://kr.indeed.com/jobs?as_phr=%22drop+wizard%22" xr:uid="{FEC5D3C7-5C7D-1441-A148-780589EE170C}"/>
    <hyperlink ref="AH52" r:id="rId1576" display="https://es.indeed.com/jobs?as_phr=%22spring+boot%22&amp;as_any=developer%20programmer%20engineer%20contractor%20freelancer%20desarrollador%20desarrolladora%20programadora%20programador%20ingeniero%20ingeniera%20contratista%20contrata%20autonomo" xr:uid="{D5EB2F8E-9447-184C-984F-A02B50EF4647}"/>
    <hyperlink ref="AE52" r:id="rId1577" display="https://es.indeed.com/jobs?as_phr=%22jakarta+ee%22&amp;as_any=developer%20programmer%20engineer%20contractor%20freelancer%20desarrollador%20desarrolladora%20programadora%20programador%20ingeniero%20ingeniera%20contratista%20contrata%20autonomo" xr:uid="{75CF3BB3-6985-7D49-B303-2EAC0D476347}"/>
    <hyperlink ref="AG52" r:id="rId1578" display="https://es.indeed.com/jobs?as_phr=%22micro+profile%22&amp;as_any=developer%20programmer%20engineer%20contractor%20freelancer%20desarrollador%20desarrolladora%20programadora%20programador%20ingeniero%20ingeniera%20contratista%20contrata%20autonomo" xr:uid="{ABE5DB71-0A48-FB49-952B-7C9FDCEB64C3}"/>
    <hyperlink ref="AI52" r:id="rId1579" display="https://es.indeed.com/jobs?as_phr=%22quarkus%22&amp;as_any=developer%20programmer%20engineer%20contractor%20freelancer%20desarrollador%20desarrolladora%20programadora%20programador%20ingeniero%20ingeniera%20contratista%20contrata%20autonomo" xr:uid="{1DA713AB-D91F-5249-9685-CC52E22FC58A}"/>
    <hyperlink ref="AF52" r:id="rId1580" display="https://es.indeed.com/jobs?as_phr=%22micronaut%22&amp;as_any=developer%20programmer%20engineer%20contractor%20freelancer%20desarrollador%20desarrolladora%20programadora%20programador%20ingeniero%20ingeniera%20contratista%20contrata%20autonomo" xr:uid="{D0892004-1BB6-0249-930B-1D54718DBE3D}"/>
    <hyperlink ref="AD52" r:id="rId1581" display="https://es.indeed.com/jobs?as_phr=%22helidon%22&amp;as_any=developer%20programmer%20engineer%20contractor%20freelancer%20desarrollador%20desarrolladora%20programadora%20programador%20ingeniero%20ingeniera%20contratista%20contrata%20autonomo" xr:uid="{2EA14745-3044-0C43-9537-AF3C3CB7D356}"/>
    <hyperlink ref="AC52" r:id="rId1582" display="https://es.indeed.com/jobs?as_phr=%22drop+wizard%22&amp;as_any=developer%20programmer%20engineer%20contractor%20freelancer%20desarrollador%20desarrolladora%20programadora%20programador%20ingeniero%20ingeniera%20contratista%20contrata%20autonomo" xr:uid="{9AAD0DB0-AE18-D54E-B271-8137770355F0}"/>
    <hyperlink ref="AH53" r:id="rId1583" display="https://se.indeed.com/jobs?as_phr=%22spring+boot%22&amp;as_any=developer%20programmer%20engineer%20contractor%20freelancer%20utvecklare%20programmerare%20ingenjor%20entreprenor%20frilansare" xr:uid="{BC71F6D5-8FFC-F448-B6CB-053E152EBC3C}"/>
    <hyperlink ref="AE53" r:id="rId1584" display="https://se.indeed.com/jobs?as_phr=%22jakarta+ee%22&amp;as_any=developer%20programmer%20engineer%20contractor%20freelancer%20utvecklare%20programmerare%20ingenjor%20entreprenor%20frilansare" xr:uid="{76A821E3-6902-4A45-91C6-BFEB81AB18FF}"/>
    <hyperlink ref="AG53" r:id="rId1585" display="https://se.indeed.com/jobs?as_phr=%22micro+profile%22&amp;as_any=developer%20programmer%20engineer%20contractor%20freelancer%20utvecklare%20programmerare%20ingenjor%20entreprenor%20frilansare" xr:uid="{57403D84-35C6-5443-8613-393A61A47F3F}"/>
    <hyperlink ref="AI53" r:id="rId1586" display="https://se.indeed.com/jobs?as_phr=%22quarkus%22&amp;as_any=developer%20programmer%20engineer%20contractor%20freelancer%20utvecklare%20programmerare%20ingenjor%20entreprenor%20frilansare" xr:uid="{B5A9D03E-2AA1-1E46-834A-04DFB9B53FE5}"/>
    <hyperlink ref="AF53" r:id="rId1587" display="https://se.indeed.com/jobs?as_phr=%22micronaut%22&amp;as_any=developer%20programmer%20engineer%20contractor%20freelancer%20utvecklare%20programmerare%20ingenjor%20entreprenor%20frilansare" xr:uid="{9E2D8B89-5071-9945-9638-DA91A9719712}"/>
    <hyperlink ref="AD53" r:id="rId1588" display="https://se.indeed.com/jobs?as_phr=%22helidon%22&amp;as_any=developer%20programmer%20engineer%20contractor%20freelancer%20utvecklare%20programmerare%20ingenjor%20entreprenor%20frilansare" xr:uid="{8151D6EE-D660-9845-B520-2243F6E0DFE1}"/>
    <hyperlink ref="AC53" r:id="rId1589" display="https://se.indeed.com/jobs?as_phr=%22drop+wizard%22&amp;as_any=developer%20programmer%20engineer%20contractor%20freelancer%20utvecklare%20programmerare%20ingenjor%20entreprenor%20frilansare" xr:uid="{FF0C7579-8558-EE48-BAE5-C49EC768523F}"/>
    <hyperlink ref="AH54" r:id="rId1590" display="https://ch.indeed.com/jobs?as_phr=%22spring+boot%22&amp;as_any=developer%20programmer%20engineer%20contractor%20freelancer%20programmierer%20programmiererin%20entwickler%20entwicklerin%20freiberufler%20freiberuflerin" xr:uid="{D29E6BDD-AC14-CA48-A334-85064E78B542}"/>
    <hyperlink ref="AE54" r:id="rId1591" display="https://ch.indeed.com/jobs?as_phr=%22jakarta+ee%22&amp;as_any=developer%20programmer%20engineer%20contractor%20freelancer%20programmierer%20programmiererin%20entwickler%20entwicklerin%20freiberufler%20freiberuflerin" xr:uid="{A4F8C90A-F3FF-C349-A38D-328F884BF1BE}"/>
    <hyperlink ref="AG54" r:id="rId1592" display="https://ch.indeed.com/jobs?as_phr=%22micro+profile%22&amp;as_any=developer%20programmer%20engineer%20contractor%20freelancer%20programmierer%20programmiererin%20entwickler%20entwicklerin%20freiberufler%20freiberuflerin" xr:uid="{33253649-916D-294A-B213-87805AF8D192}"/>
    <hyperlink ref="AI54" r:id="rId1593" display="https://ch.indeed.com/jobs?as_phr=%22quarkus%22&amp;as_any=developer%20programmer%20engineer%20contractor%20freelancer%20programmierer%20programmiererin%20entwickler%20entwicklerin%20freiberufler%20freiberuflerin" xr:uid="{5521635D-9B3B-1748-9EBF-87B5EE057710}"/>
    <hyperlink ref="AF54" r:id="rId1594" display="https://ch.indeed.com/jobs?as_phr=%22micronaut%22&amp;as_any=developer%20programmer%20engineer%20contractor%20freelancer%20programmierer%20programmiererin%20entwickler%20entwicklerin%20freiberufler%20freiberuflerin" xr:uid="{EF1491C8-AED6-0449-8DD4-6189DF95FB60}"/>
    <hyperlink ref="AD54" r:id="rId1595" display="https://ch.indeed.com/jobs?as_phr=%22helidon%22&amp;as_any=developer%20programmer%20engineer%20contractor%20freelancer%20programmierer%20programmiererin%20entwickler%20entwicklerin%20freiberufler%20freiberuflerin" xr:uid="{598387E8-3AC8-6046-AE92-AD020FFACCB7}"/>
    <hyperlink ref="AC54" r:id="rId1596" display="https://ch.indeed.com/jobs?as_phr=%22drop+wizard%22&amp;as_any=developer%20programmer%20engineer%20contractor%20freelancer%20programmierer%20programmiererin%20entwickler%20entwicklerin%20freiberufler%20freiberuflerin" xr:uid="{AF7771BC-EF1F-0442-A8B1-C05E6A9BA665}"/>
    <hyperlink ref="AH55" r:id="rId1597" display="https://tw.indeed.com/jobs?as_phr=%22spring+boot%22" xr:uid="{5826A58A-0780-CE4F-ABB5-ED413D8DC8CF}"/>
    <hyperlink ref="AE55" r:id="rId1598" display="https://tw.indeed.com/jobs?as_phr=%22jakarta+ee%22" xr:uid="{4AA6171D-E01D-7243-8578-F61DF6E487C3}"/>
    <hyperlink ref="AG55" r:id="rId1599" display="https://tw.indeed.com/jobs?as_phr=%22micro+profile%22" xr:uid="{0EDD601A-E5E3-CA47-9BC5-5D637C483651}"/>
    <hyperlink ref="AI55" r:id="rId1600" display="https://tw.indeed.com/jobs?as_phr=%22quarkus%22" xr:uid="{21CB2494-17B1-B94E-A535-45E373103200}"/>
    <hyperlink ref="AF55" r:id="rId1601" display="https://tw.indeed.com/jobs?as_phr=%22micronaut%22" xr:uid="{EFC5F051-94FF-C140-BF26-824E781B6AB3}"/>
    <hyperlink ref="AD55" r:id="rId1602" display="https://tw.indeed.com/jobs?as_phr=%22helidon%22" xr:uid="{C6F51B0B-1530-5546-8F70-56B3D2770082}"/>
    <hyperlink ref="AC55" r:id="rId1603" display="https://tw.indeed.com/jobs?as_phr=%22drop+wizard%22" xr:uid="{CD45F380-E600-314B-8BBD-F47D44A3941E}"/>
    <hyperlink ref="AH56" r:id="rId1604" display="https://th.indeed.com/jobs?as_phr=%22spring+boot%22&amp;as_any=developer%20programmer%20engineer%20contractor%20freelancer" xr:uid="{940A6B43-E7D2-044A-86FD-E8339E6B7E71}"/>
    <hyperlink ref="AE56" r:id="rId1605" display="https://th.indeed.com/jobs?as_phr=%22jakarta+ee%22&amp;as_any=developer%20programmer%20engineer%20contractor%20freelancer" xr:uid="{990FBCBE-6FBD-3C48-A14C-BF8566DF91B4}"/>
    <hyperlink ref="AG56" r:id="rId1606" display="https://th.indeed.com/jobs?as_phr=%22micro+profile%22&amp;as_any=developer%20programmer%20engineer%20contractor%20freelancer" xr:uid="{1E251FB0-5092-9441-8861-3AD3C9B4D591}"/>
    <hyperlink ref="AI56" r:id="rId1607" display="https://th.indeed.com/jobs?as_phr=%22quarkus%22&amp;as_any=developer%20programmer%20engineer%20contractor%20freelancer" xr:uid="{0CD2ED10-DD19-154E-AA51-FE47E9D6BDB6}"/>
    <hyperlink ref="AF56" r:id="rId1608" display="https://th.indeed.com/jobs?as_phr=%22micronaut%22&amp;as_any=developer%20programmer%20engineer%20contractor%20freelancer" xr:uid="{8B2313A7-321E-F444-9808-061A2D8682E3}"/>
    <hyperlink ref="AD56" r:id="rId1609" display="https://th.indeed.com/jobs?as_phr=%22helidon%22&amp;as_any=developer%20programmer%20engineer%20contractor%20freelancer" xr:uid="{3DEBD06E-2E8F-FD49-B5E0-809D4E5717C4}"/>
    <hyperlink ref="AC56" r:id="rId1610" display="https://th.indeed.com/jobs?as_phr=%22drop+wizard%22&amp;as_any=developer%20programmer%20engineer%20contractor%20freelancer" xr:uid="{D39999D1-310A-034B-BD72-997996F314AF}"/>
    <hyperlink ref="AH57" r:id="rId1611" display="https://tr.indeed.com/jobs?as_phr=%22spring+boot%22&amp;as_any=developer%20programmer%20engineer%20contractor%20freelancer%20gelistirici%20programci%20muhendis%20meteahhit%20%22serbest%20calisan%22" xr:uid="{389A9780-4CDA-4644-8D67-E2B1750ADBDF}"/>
    <hyperlink ref="AE57" r:id="rId1612" display="https://tr.indeed.com/jobs?as_phr=%22jakarta+ee%22&amp;as_any=developer%20programmer%20engineer%20contractor%20freelancer%20gelistirici%20programci%20muhendis%20meteahhit%20%22serbest%20calisan%22" xr:uid="{A50F0915-F3F0-0945-A7E6-371B5DA4ECE4}"/>
    <hyperlink ref="AG57" r:id="rId1613" display="https://tr.indeed.com/jobs?as_phr=%22micro+profile%22&amp;as_any=developer%20programmer%20engineer%20contractor%20freelancer%20gelistirici%20programci%20muhendis%20meteahhit%20%22serbest%20calisan%22" xr:uid="{ED67CA50-4332-3D40-8C1E-321CEB57F183}"/>
    <hyperlink ref="AI57" r:id="rId1614" display="https://tr.indeed.com/jobs?as_phr=%22quarkus%22&amp;as_any=developer%20programmer%20engineer%20contractor%20freelancer%20gelistirici%20programci%20muhendis%20meteahhit%20%22serbest%20calisan%22" xr:uid="{F0EC9DEA-6F35-5A49-B831-CE93738D4895}"/>
    <hyperlink ref="AF57" r:id="rId1615" display="https://tr.indeed.com/jobs?as_phr=%22micronaut%22&amp;as_any=developer%20programmer%20engineer%20contractor%20freelancer%20gelistirici%20programci%20muhendis%20meteahhit%20%22serbest%20calisan%22" xr:uid="{A001A66E-2EFA-BE4E-BDBE-32D8AC742E17}"/>
    <hyperlink ref="AD57" r:id="rId1616" display="https://tr.indeed.com/jobs?as_phr=%22helidon%22&amp;as_any=developer%20programmer%20engineer%20contractor%20freelancer%20gelistirici%20programci%20muhendis%20meteahhit%20%22serbest%20calisan%22" xr:uid="{71B44982-DD04-EF46-94E0-2064246018ED}"/>
    <hyperlink ref="AC57" r:id="rId1617" display="https://tr.indeed.com/jobs?as_phr=%22drop+wizard%22&amp;as_any=developer%20programmer%20engineer%20contractor%20freelancer%20gelistirici%20programci%20muhendis%20meteahhit%20%22serbest%20calisan%22" xr:uid="{467A0791-A262-5640-91D2-1AD30ACB0D5A}"/>
    <hyperlink ref="AH58" r:id="rId1618" display="https://ua.indeed.com/jobs?as_phr=%22spring+boot%22" xr:uid="{2A7CFEF0-560A-9140-9496-FECD104FBA25}"/>
    <hyperlink ref="AE58" r:id="rId1619" display="https://ua.indeed.com/jobs?as_phr=%22jakarta+ee%22" xr:uid="{B7010ED4-447D-A74A-986B-2CB4B49F15AB}"/>
    <hyperlink ref="AG58" r:id="rId1620" display="https://ua.indeed.com/jobs?as_phr=%22micro+profile%22" xr:uid="{4110F86C-47DD-5348-8D3A-2E31235F2CBF}"/>
    <hyperlink ref="AI58" r:id="rId1621" display="https://ua.indeed.com/jobs?as_phr=%22quarkus%22" xr:uid="{07CDE88E-C3C0-9E43-89AA-C03BC9E2D225}"/>
    <hyperlink ref="AF58" r:id="rId1622" display="https://ua.indeed.com/jobs?as_phr=%22micronaut%22" xr:uid="{17167B23-4446-FE4B-8F77-6283228D24DE}"/>
    <hyperlink ref="AD58" r:id="rId1623" display="https://ua.indeed.com/jobs?as_phr=%22helidon%22" xr:uid="{74DCE669-8146-0A43-8976-5C5F2CE3458C}"/>
    <hyperlink ref="AC58" r:id="rId1624" display="https://ua.indeed.com/jobs?as_phr=%22drop+wizard%22" xr:uid="{6FB2127F-621F-AC45-AEFA-370FEECEA697}"/>
    <hyperlink ref="AH59" r:id="rId1625" display="https://ae.indeed.com/jobs?as_phr=%22spring+boot%22&amp;as_any=developer%20programmer%20engineer%20contractor%20freelancer" xr:uid="{4CB73714-D3AB-5E41-8ADC-26B28C64C93B}"/>
    <hyperlink ref="AE59" r:id="rId1626" display="https://ae.indeed.com/jobs?as_phr=%22jakarta+ee%22&amp;as_any=developer%20programmer%20engineer%20contractor%20freelancer" xr:uid="{E3919329-453D-644A-AAD9-D4EEA82B15BF}"/>
    <hyperlink ref="AG59" r:id="rId1627" display="https://ae.indeed.com/jobs?as_phr=%22micro+profile%22&amp;as_any=developer%20programmer%20engineer%20contractor%20freelancer" xr:uid="{0CCC872B-E26D-1E4F-95A5-CBD18C3C385F}"/>
    <hyperlink ref="AI59" r:id="rId1628" display="https://ae.indeed.com/jobs?as_phr=%22quarkus%22&amp;as_any=developer%20programmer%20engineer%20contractor%20freelancer" xr:uid="{A3E04F20-7378-8B42-BA5E-FA442D86D211}"/>
    <hyperlink ref="AF59" r:id="rId1629" display="https://ae.indeed.com/jobs?as_phr=%22micronaut%22&amp;as_any=developer%20programmer%20engineer%20contractor%20freelancer" xr:uid="{1A1D9D09-66E7-6E49-A824-1879E5D923DB}"/>
    <hyperlink ref="AD59" r:id="rId1630" display="https://ae.indeed.com/jobs?as_phr=%22helidon%22&amp;as_any=developer%20programmer%20engineer%20contractor%20freelancer" xr:uid="{2317EF79-7985-A64B-A6A0-6CCC908A914F}"/>
    <hyperlink ref="AC59" r:id="rId1631" display="https://ae.indeed.com/jobs?as_phr=%22drop+wizard%22&amp;as_any=developer%20programmer%20engineer%20contractor%20freelancer" xr:uid="{473FD123-16E0-DF40-9EC4-406E6636288D}"/>
    <hyperlink ref="AH60" r:id="rId1632" display="https://uk.indeed.com/jobs?as_phr=%22spring+boot%22&amp;as_any=developer%20programmer%20engineer%20contractor%20freelancer" xr:uid="{A9B37CF6-540F-3846-BCC3-E7D1F7ECED40}"/>
    <hyperlink ref="AE60" r:id="rId1633" display="https://uk.indeed.com/jobs?as_phr=%22jakarta+ee%22&amp;as_any=developer%20programmer%20engineer%20contractor%20freelancer" xr:uid="{61444CB0-A404-A645-B9F6-C1131A7077BA}"/>
    <hyperlink ref="AG60" r:id="rId1634" display="https://uk.indeed.com/jobs?as_phr=%22micro+profile%22&amp;as_any=developer%20programmer%20engineer%20contractor%20freelancer" xr:uid="{33EC5B9B-38F8-F046-B47D-653D0B4F2E74}"/>
    <hyperlink ref="AI60" r:id="rId1635" display="https://uk.indeed.com/jobs?as_phr=%22quarkus%22&amp;as_any=developer%20programmer%20engineer%20contractor%20freelancer" xr:uid="{0EB5F4E2-4DAE-494C-9C93-E4F43E47F283}"/>
    <hyperlink ref="AF60" r:id="rId1636" display="https://uk.indeed.com/jobs?as_phr=%22micronaut%22&amp;as_any=developer%20programmer%20engineer%20contractor%20freelancer" xr:uid="{547966C1-6B91-7C4A-8816-E5B9D63076F4}"/>
    <hyperlink ref="AD60" r:id="rId1637" display="https://uk.indeed.com/jobs?as_phr=%22helidon%22&amp;as_any=developer%20programmer%20engineer%20contractor%20freelancer" xr:uid="{2345B060-E07E-0B46-BE5C-435CCAF80F8E}"/>
    <hyperlink ref="AC60" r:id="rId1638" display="https://uk.indeed.com/jobs?as_phr=%22drop+wizard%22&amp;as_any=developer%20programmer%20engineer%20contractor%20freelancer" xr:uid="{675AB7C4-82C1-3A4C-941D-5F083597A5C3}"/>
    <hyperlink ref="AH61" r:id="rId1639" display="https://uy.indeed.com/jobs?as_phr=%22spring+boot%22&amp;as_any=developer%20programmer%20engineer%20contractor%20freelancer%20desarrollador%20desarrolladora%20programadora%20programador%20ingeniero%20ingeniera%20contratista%20contrata%20autonomo" xr:uid="{0E880C24-213D-B849-BB26-1E0F58314CBA}"/>
    <hyperlink ref="AE61" r:id="rId1640" display="https://uy.indeed.com/jobs?as_phr=%22jakarta+ee%22&amp;as_any=developer%20programmer%20engineer%20contractor%20freelancer%20desarrollador%20desarrolladora%20programadora%20programador%20ingeniero%20ingeniera%20contratista%20contrata%20autonomo" xr:uid="{1B8B4854-B3EF-CC43-BE71-A499B50D37BD}"/>
    <hyperlink ref="AG61" r:id="rId1641" display="https://uy.indeed.com/jobs?as_phr=%22micro+profile%22&amp;as_any=developer%20programmer%20engineer%20contractor%20freelancer%20desarrollador%20desarrolladora%20programadora%20programador%20ingeniero%20ingeniera%20contratista%20contrata%20autonomo" xr:uid="{34B04E95-3F84-5940-8FEF-9459CE724B96}"/>
    <hyperlink ref="AI61" r:id="rId1642" display="https://uy.indeed.com/jobs?as_phr=%22quarkus%22&amp;as_any=developer%20programmer%20engineer%20contractor%20freelancer%20desarrollador%20desarrolladora%20programadora%20programador%20ingeniero%20ingeniera%20contratista%20contrata%20autonomo" xr:uid="{0F0AB82F-BEC1-224C-B07C-16BFFD2A8FF5}"/>
    <hyperlink ref="AF61" r:id="rId1643" display="https://uy.indeed.com/jobs?as_phr=%22micronaut%22&amp;as_any=developer%20programmer%20engineer%20contractor%20freelancer%20desarrollador%20desarrolladora%20programadora%20programador%20ingeniero%20ingeniera%20contratista%20contrata%20autonomo" xr:uid="{4E6E5B54-5884-1646-8B96-171420357562}"/>
    <hyperlink ref="AD61" r:id="rId1644" display="https://uy.indeed.com/jobs?as_phr=%22helidon%22&amp;as_any=developer%20programmer%20engineer%20contractor%20freelancer%20desarrollador%20desarrolladora%20programadora%20programador%20ingeniero%20ingeniera%20contratista%20contrata%20autonomo" xr:uid="{7D216DA9-E185-A24E-88BA-111C114574BF}"/>
    <hyperlink ref="AC61" r:id="rId1645" display="https://uy.indeed.com/jobs?as_phr=%22drop+wizard%22&amp;as_any=developer%20programmer%20engineer%20contractor%20freelancer%20desarrollador%20desarrolladora%20programadora%20programador%20ingeniero%20ingeniera%20contratista%20contrata%20autonomo" xr:uid="{1B4ECDAE-A0CF-614C-82B3-59DF379963D9}"/>
    <hyperlink ref="AH62" r:id="rId1646" display="https://www.indeed.com/jobs?as_phr=%22spring+boot%22&amp;as_any=developer%20programmer%20engineer%20contractor%20freelancer" xr:uid="{B5F9DDC1-BA01-3E4E-9F78-670EDA27E00C}"/>
    <hyperlink ref="AE62" r:id="rId1647" display="https://www.indeed.com/jobs?as_phr=%22jakarta+ee%22&amp;as_any=developer%20programmer%20engineer%20contractor%20freelancer" xr:uid="{BFA22D3F-01BA-5547-AA2F-E930ADA634D0}"/>
    <hyperlink ref="AG62" r:id="rId1648" display="https://www.indeed.com/jobs?as_phr=%22micro+profile%22&amp;as_any=developer%20programmer%20engineer%20contractor%20freelancer" xr:uid="{246FDC41-D3B9-F042-9B85-8EF9C3CE52D0}"/>
    <hyperlink ref="AI62" r:id="rId1649" display="https://www.indeed.com/jobs?as_phr=%22quarkus%22&amp;as_any=developer%20programmer%20engineer%20contractor%20freelancer" xr:uid="{4A04AD31-8104-F74E-9701-8C9A495CBD71}"/>
    <hyperlink ref="AF62" r:id="rId1650" display="https://www.indeed.com/jobs?as_phr=%22micronaut%22&amp;as_any=developer%20programmer%20engineer%20contractor%20freelancer" xr:uid="{3D25B9AB-F946-D14B-8CDD-6630A8ACE4BC}"/>
    <hyperlink ref="AD62" r:id="rId1651" display="https://www.indeed.com/jobs?as_phr=%22helidon%22&amp;as_any=developer%20programmer%20engineer%20contractor%20freelancer" xr:uid="{2EDA081F-CE61-2944-8524-0D3EACE84B2E}"/>
    <hyperlink ref="AC62" r:id="rId1652" display="https://www.indeed.com/jobs?as_phr=%22drop+wizard%22&amp;as_any=developer%20programmer%20engineer%20contractor%20freelancer" xr:uid="{4F06BB5A-5DDB-8B4A-866B-29DAE576121A}"/>
    <hyperlink ref="AH63" r:id="rId1653" display="https://ve.indeed.com/jobs?as_phr=%22spring+boot%22&amp;as_any=developer%20programmer%20engineer%20contractor%20freelancer%20desarrollador%20desarrolladora%20programadora%20programador%20ingeniero%20ingeniera%20contratista%20contrata%20autonomo" xr:uid="{C8B18EA3-3DEC-914E-9AF9-21994123B952}"/>
    <hyperlink ref="AE63" r:id="rId1654" display="https://ve.indeed.com/jobs?as_phr=%22jakarta+ee%22&amp;as_any=developer%20programmer%20engineer%20contractor%20freelancer%20desarrollador%20desarrolladora%20programadora%20programador%20ingeniero%20ingeniera%20contratista%20contrata%20autonomo" xr:uid="{B8ED37D3-6F88-E541-82DE-D24FCD343671}"/>
    <hyperlink ref="AG63" r:id="rId1655" display="https://ve.indeed.com/jobs?as_phr=%22micro+profile%22&amp;as_any=developer%20programmer%20engineer%20contractor%20freelancer%20desarrollador%20desarrolladora%20programadora%20programador%20ingeniero%20ingeniera%20contratista%20contrata%20autonomo" xr:uid="{5119A444-2E4B-3948-B7FD-AC7F2C9A8DB1}"/>
    <hyperlink ref="AI63" r:id="rId1656" display="https://ve.indeed.com/jobs?as_phr=%22quarkus%22&amp;as_any=developer%20programmer%20engineer%20contractor%20freelancer%20desarrollador%20desarrolladora%20programadora%20programador%20ingeniero%20ingeniera%20contratista%20contrata%20autonomo" xr:uid="{268CA6B0-52B8-0341-A8AD-4601E1E4E8DD}"/>
    <hyperlink ref="AF63" r:id="rId1657" display="https://ve.indeed.com/jobs?as_phr=%22micronaut%22&amp;as_any=developer%20programmer%20engineer%20contractor%20freelancer%20desarrollador%20desarrolladora%20programadora%20programador%20ingeniero%20ingeniera%20contratista%20contrata%20autonomo" xr:uid="{D8F62621-006E-C545-86D7-67B01D6468D5}"/>
    <hyperlink ref="AD63" r:id="rId1658" display="https://ve.indeed.com/jobs?as_phr=%22helidon%22&amp;as_any=developer%20programmer%20engineer%20contractor%20freelancer%20desarrollador%20desarrolladora%20programadora%20programador%20ingeniero%20ingeniera%20contratista%20contrata%20autonomo" xr:uid="{48B6E869-73FB-4542-B025-FD6AFF391DC2}"/>
    <hyperlink ref="AC63" r:id="rId1659" display="https://ve.indeed.com/jobs?as_phr=%22drop+wizard%22&amp;as_any=developer%20programmer%20engineer%20contractor%20freelancer%20desarrollador%20desarrolladora%20programadora%20programador%20ingeniero%20ingeniera%20contratista%20contrata%20autonomo" xr:uid="{7EC71593-7815-CC49-B7D8-CB7FB3A000C0}"/>
    <hyperlink ref="AH64" r:id="rId1660" display="https://vn.indeed.com/jobs?as_phr=%22spring+boot%22&amp;as_any=developer%20programmer%20engineer%20contractor%20freelancer" xr:uid="{27C342FE-9F5A-CC42-B8BC-79985CEDB686}"/>
    <hyperlink ref="AE64" r:id="rId1661" display="https://vn.indeed.com/jobs?as_phr=%22jakarta+ee%22&amp;as_any=developer%20programmer%20engineer%20contractor%20freelancer" xr:uid="{A26BFBB1-92BA-804E-A3F6-3F5426CB6661}"/>
    <hyperlink ref="AG64" r:id="rId1662" display="https://vn.indeed.com/jobs?as_phr=%22micro+profile%22&amp;as_any=developer%20programmer%20engineer%20contractor%20freelancer" xr:uid="{CCC7963C-CE0E-5845-B56E-9F1D322C76BB}"/>
    <hyperlink ref="AI64" r:id="rId1663" display="https://vn.indeed.com/jobs?as_phr=%22quarkus%22&amp;as_any=developer%20programmer%20engineer%20contractor%20freelancer" xr:uid="{442E0BB5-06E6-364B-A2C7-9E0F3819F1AA}"/>
    <hyperlink ref="AF64" r:id="rId1664" display="https://vn.indeed.com/jobs?as_phr=%22micronaut%22&amp;as_any=developer%20programmer%20engineer%20contractor%20freelancer" xr:uid="{6649930A-9C4F-C74F-8924-7F080A529BF5}"/>
    <hyperlink ref="AD64" r:id="rId1665" display="https://vn.indeed.com/jobs?as_phr=%22helidon%22&amp;as_any=developer%20programmer%20engineer%20contractor%20freelancer" xr:uid="{21B588CD-E4AA-284A-A12D-BEFC1F7C37C8}"/>
    <hyperlink ref="AC64" r:id="rId1666" display="https://vn.indeed.com/jobs?as_phr=%22drop+wizard%22&amp;as_any=developer%20programmer%20engineer%20contractor%20freelancer" xr:uid="{AAEA8205-DAD3-ED48-979B-9EB401E392BD}"/>
    <hyperlink ref="M3" r:id="rId1667" display="https://ar.indeed.com/jobs?as_phr=%22java%22&amp;as_any=developer%20programmer%20engineer%20contractor%20freelancer%20desarrollador%20desarrolladora%20programadora%20programador%20ingeniero%20ingeniera%20contratista%20contrata%20autonomo" xr:uid="{E1B8864E-31FD-3941-A62C-D066BCE69C88}"/>
    <hyperlink ref="O3" r:id="rId1668" display="https://ar.indeed.com/jobs?as_phr=%22scala%22&amp;as_any=developer%20programmer%20engineer%20contractor%20freelancer%20desarrollador%20desarrolladora%20programadora%20programador%20ingeniero%20ingeniera%20contratista%20contrata%20autonomo" xr:uid="{5E099DE5-F06E-0C4A-9A04-20DA3394E1CB}"/>
    <hyperlink ref="N3" r:id="rId1669" display="https://ar.indeed.com/jobs?as_phr=%22kotlin%22&amp;as_any=developer%20programmer%20engineer%20contractor%20freelancer%20desarrollador%20desarrolladora%20programadora%20programador%20ingeniero%20ingeniera%20contratista%20contrata%20autonomo" xr:uid="{5C811B45-6D12-044B-BEB5-41E4B5EE0FBB}"/>
    <hyperlink ref="L3" r:id="rId1670" display="https://ar.indeed.com/jobs?as_phr=%22groovy%22&amp;as_any=developer%20programmer%20engineer%20contractor%20freelancer%20desarrollador%20desarrolladora%20programadora%20programador%20ingeniero%20ingeniera%20contratista%20contrata%20autonomo" xr:uid="{C004E3EE-E854-1843-9F86-8135F4788ED4}"/>
    <hyperlink ref="K3" r:id="rId1671" display="https://ar.indeed.com/jobs?as_phr=%22clojure%22&amp;as_any=developer%20programmer%20engineer%20contractor%20freelancer%20desarrollador%20desarrolladora%20programadora%20programador%20ingeniero%20ingeniera%20contratista%20contrata%20autonomo" xr:uid="{543E1D2F-D73B-C94E-AA64-43974A4A993B}"/>
    <hyperlink ref="M4" r:id="rId1672" display="https://au.indeed.com/jobs?as_phr=%22java%22&amp;as_any=developer%20programmer%20engineer%20contractor%20freelancer" xr:uid="{470461A5-06F3-7E41-9026-EAE4591D2EE1}"/>
    <hyperlink ref="O4" r:id="rId1673" display="https://au.indeed.com/jobs?as_phr=%22scala%22&amp;as_any=developer%20programmer%20engineer%20contractor%20freelancer" xr:uid="{C7806526-E33D-1B41-8A4C-04DC7E8193F0}"/>
    <hyperlink ref="N4" r:id="rId1674" display="https://au.indeed.com/jobs?as_phr=%22kotlin%22&amp;as_any=developer%20programmer%20engineer%20contractor%20freelancer" xr:uid="{75C24BA6-D217-7047-887A-D3D4A50C9E7A}"/>
    <hyperlink ref="L4" r:id="rId1675" display="https://au.indeed.com/jobs?as_phr=%22groovy%22&amp;as_any=developer%20programmer%20engineer%20contractor%20freelancer" xr:uid="{CCFE2990-0A82-F948-B783-8975BF9AC4E5}"/>
    <hyperlink ref="K4" r:id="rId1676" display="https://au.indeed.com/jobs?as_phr=%22clojure%22&amp;as_any=developer%20programmer%20engineer%20contractor%20freelancer" xr:uid="{8C55540C-8789-BF40-974D-2616AED181C5}"/>
    <hyperlink ref="M5" r:id="rId1677" display="https://at.indeed.com/jobs?as_phr=%22java%22&amp;as_any=developer%20programmer%20engineer%20contractor%20freelancer%20programmierer%20programmiererin%20entwickler%20entwicklerin%20freiberufler%20freiberuflerin" xr:uid="{24F1F5C9-0EB8-0F41-BB8A-B31F119599C3}"/>
    <hyperlink ref="O5" r:id="rId1678" display="https://at.indeed.com/jobs?as_phr=%22scala%22&amp;as_any=developer%20programmer%20engineer%20contractor%20freelancer%20programmierer%20programmiererin%20entwickler%20entwicklerin%20freiberufler%20freiberuflerin" xr:uid="{62CC3B6B-1305-9E48-8902-90BE1AD2FF00}"/>
    <hyperlink ref="N5" r:id="rId1679" display="https://at.indeed.com/jobs?as_phr=%22kotlin%22&amp;as_any=developer%20programmer%20engineer%20contractor%20freelancer%20programmierer%20programmiererin%20entwickler%20entwicklerin%20freiberufler%20freiberuflerin" xr:uid="{7D5FDB3A-1FC9-2947-9D12-6C81F3797987}"/>
    <hyperlink ref="L5" r:id="rId1680" display="https://at.indeed.com/jobs?as_phr=%22groovy%22&amp;as_any=developer%20programmer%20engineer%20contractor%20freelancer%20programmierer%20programmiererin%20entwickler%20entwicklerin%20freiberufler%20freiberuflerin" xr:uid="{5851A91A-4956-DD48-A746-94ACCF0292C2}"/>
    <hyperlink ref="K5" r:id="rId1681" display="https://at.indeed.com/jobs?as_phr=%22clojure%22&amp;as_any=developer%20programmer%20engineer%20contractor%20freelancer%20programmierer%20programmiererin%20entwickler%20entwicklerin%20freiberufler%20freiberuflerin" xr:uid="{3BFCED38-9B18-6045-9B40-86FF547D1262}"/>
    <hyperlink ref="M6" r:id="rId1682" display="https://bh.indeed.com/jobs?as_phr=%22java%22&amp;as_any=developer%20programmer%20engineer%20contractor%20freelancer" xr:uid="{BF174557-F094-6641-BF4F-AE81897C7A96}"/>
    <hyperlink ref="O6" r:id="rId1683" display="https://bh.indeed.com/jobs?as_phr=%22scala%22&amp;as_any=developer%20programmer%20engineer%20contractor%20freelancer" xr:uid="{D3295C73-DA58-434B-9427-8F87628E65BB}"/>
    <hyperlink ref="N6" r:id="rId1684" display="https://bh.indeed.com/jobs?as_phr=%22kotlin%22&amp;as_any=developer%20programmer%20engineer%20contractor%20freelancer" xr:uid="{5C318CA5-F2FB-E748-A246-E1919C14C69B}"/>
    <hyperlink ref="L6" r:id="rId1685" display="https://bh.indeed.com/jobs?as_phr=%22groovy%22&amp;as_any=developer%20programmer%20engineer%20contractor%20freelancer" xr:uid="{08AB728E-BF46-EA40-B731-87FF0E909D23}"/>
    <hyperlink ref="K6" r:id="rId1686" display="https://bh.indeed.com/jobs?as_phr=%22clojure%22&amp;as_any=developer%20programmer%20engineer%20contractor%20freelancer" xr:uid="{2C3DE965-EC67-7A47-8491-01F7B3F02F9C}"/>
    <hyperlink ref="M7" r:id="rId1687" display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xr:uid="{B9CB7112-585F-5049-8E15-5B2369D6494C}"/>
    <hyperlink ref="O7" r:id="rId1688" display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xr:uid="{713C48D5-B5F5-0B43-9B91-E9F2AEE81254}"/>
    <hyperlink ref="N7" r:id="rId1689" display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B41E4B79-188E-8E44-B43B-4FCC91D7406C}"/>
    <hyperlink ref="L7" r:id="rId1690" display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5B6DD2C7-0D8D-4B4C-ABE6-069A7BBD1064}"/>
    <hyperlink ref="K7" r:id="rId1691" display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AC09E261-C58F-8D4B-A17F-63FAA6210E3A}"/>
    <hyperlink ref="M8" r:id="rId1692" display="https://br.indeed.com/jobs?as_phr=%22java%22&amp;as_any=developer%20programmer%20engineer%20contractor%20freelancer%20desenvolvedor%20desenvolvedora%20programadora%20programador%20engenheiro%20engenheira%20contratante%20%22trabalhador%20autonomo%22" xr:uid="{7844FE95-618F-1D43-AF2C-4210296F0B81}"/>
    <hyperlink ref="O8" r:id="rId1693" display="https://br.indeed.com/jobs?as_phr=%22scala%22&amp;as_any=developer%20programmer%20engineer%20contractor%20freelancer%20desenvolvedor%20desenvolvedora%20programadora%20programador%20engenheiro%20engenheira%20contratante%20%22trabalhador%20autonomo%22" xr:uid="{EA9FE829-DD94-664C-A00B-A370985F1536}"/>
    <hyperlink ref="N8" r:id="rId1694" display="https://br.indeed.com/jobs?as_phr=%22kotlin%22&amp;as_any=developer%20programmer%20engineer%20contractor%20freelancer%20desenvolvedor%20desenvolvedora%20programadora%20programador%20engenheiro%20engenheira%20contratante%20%22trabalhador%20autonomo%22" xr:uid="{1855614E-169D-8A41-AA21-A5758E6FA842}"/>
    <hyperlink ref="L8" r:id="rId1695" display="https://br.indeed.com/jobs?as_phr=%22groovy%22&amp;as_any=developer%20programmer%20engineer%20contractor%20freelancer%20desenvolvedor%20desenvolvedora%20programadora%20programador%20engenheiro%20engenheira%20contratante%20%22trabalhador%20autonomo%22" xr:uid="{89A675BD-0D1D-9A44-8F32-C81AB7E952D4}"/>
    <hyperlink ref="K8" r:id="rId1696" display="https://br.indeed.com/jobs?as_phr=%22clojure%22&amp;as_any=developer%20programmer%20engineer%20contractor%20freelancer%20desenvolvedor%20desenvolvedora%20programadora%20programador%20engenheiro%20engenheira%20contratante%20%22trabalhador%20autonomo%22" xr:uid="{79CF8A10-6A5E-CB45-AC74-F7C4D2C47E40}"/>
    <hyperlink ref="M9" r:id="rId1697" display="https://ca.indeed.com/jobs?as_phr=%22java%22&amp;as_any=developer%20programmer%20engineer%20contractor%20freelancer" xr:uid="{7A732A2F-9713-1748-9A94-89CD7A372C42}"/>
    <hyperlink ref="O9" r:id="rId1698" display="https://ca.indeed.com/jobs?as_phr=%22scala%22&amp;as_any=developer%20programmer%20engineer%20contractor%20freelancer" xr:uid="{8D180341-996D-074F-8F5E-C8ADD3786924}"/>
    <hyperlink ref="N9" r:id="rId1699" display="https://ca.indeed.com/jobs?as_phr=%22kotlin%22&amp;as_any=developer%20programmer%20engineer%20contractor%20freelancer" xr:uid="{95D37F52-351B-7F49-803C-9589FFD99A36}"/>
    <hyperlink ref="L9" r:id="rId1700" display="https://ca.indeed.com/jobs?as_phr=%22groovy%22&amp;as_any=developer%20programmer%20engineer%20contractor%20freelancer" xr:uid="{43555749-2EDD-6C46-8FF8-D4CF12542F91}"/>
    <hyperlink ref="K9" r:id="rId1701" display="https://ca.indeed.com/jobs?as_phr=%22clojure%22&amp;as_any=developer%20programmer%20engineer%20contractor%20freelancer" xr:uid="{48F177CD-9B8D-1845-9C38-E90425D72D47}"/>
    <hyperlink ref="M10" r:id="rId1702" display="https://cl.indeed.com/jobs?as_phr=%22java%22" xr:uid="{E7673629-1B7F-FB4E-84B8-30ABED6AC674}"/>
    <hyperlink ref="O10" r:id="rId1703" display="https://cl.indeed.com/jobs?as_phr=%22scala%22" xr:uid="{ECE2EBFD-36DA-6446-BA7F-CEB689677E8D}"/>
    <hyperlink ref="N10" r:id="rId1704" display="https://cl.indeed.com/jobs?as_phr=%22kotlin%22" xr:uid="{CE76D7CC-2368-A64B-B13B-97C344173C27}"/>
    <hyperlink ref="L10" r:id="rId1705" display="https://cl.indeed.com/jobs?as_phr=%22groovy%22" xr:uid="{2BF2BED9-B5B6-9F42-9D34-F947EAB81A9F}"/>
    <hyperlink ref="K10" r:id="rId1706" display="https://cl.indeed.com/jobs?as_phr=%22clojure%22" xr:uid="{3A093430-3ADD-A84F-BC40-04D5117593DB}"/>
    <hyperlink ref="M11" r:id="rId1707" display="https://cn.indeed.com/jobs?as_phr=%22java%22" xr:uid="{FCD0CD51-AA0B-A04D-9C82-704BECB22F1B}"/>
    <hyperlink ref="O11" r:id="rId1708" display="https://cn.indeed.com/jobs?as_phr=%22scala%22" xr:uid="{E06D366F-CC28-7C4C-ABB9-BDAE276A5C74}"/>
    <hyperlink ref="N11" r:id="rId1709" display="https://cn.indeed.com/jobs?as_phr=%22kotlin%22" xr:uid="{6A08775A-0BED-294D-B856-AE68F783D1EC}"/>
    <hyperlink ref="L11" r:id="rId1710" display="https://cn.indeed.com/jobs?as_phr=%22groovy%22" xr:uid="{14168945-8A48-4042-8464-C2FA91EBB7D1}"/>
    <hyperlink ref="K11" r:id="rId1711" display="https://cn.indeed.com/jobs?as_phr=%22clojure%22" xr:uid="{3454D590-F919-094F-8D5D-D8423AB53CCC}"/>
    <hyperlink ref="M12" r:id="rId1712" display="https://co.indeed.com/jobs?as_phr=%22java%22&amp;as_any=developer%20programmer%20engineer%20contractor%20freelancer%20desarrollador%20desarrolladora%20programadora%20programador%20ingeniero%20ingeniera%20contratista%20contrata%20autonomo" xr:uid="{5C926532-D9B3-EE43-9DA8-4BFE1FDC4619}"/>
    <hyperlink ref="O12" r:id="rId1713" display="https://co.indeed.com/jobs?as_phr=%22scala%22&amp;as_any=developer%20programmer%20engineer%20contractor%20freelancer%20desarrollador%20desarrolladora%20programadora%20programador%20ingeniero%20ingeniera%20contratista%20contrata%20autonomo" xr:uid="{EC951DB1-6759-BF48-ACF1-13BC9C7C6DF6}"/>
    <hyperlink ref="N12" r:id="rId1714" display="https://co.indeed.com/jobs?as_phr=%22kotlin%22&amp;as_any=developer%20programmer%20engineer%20contractor%20freelancer%20desarrollador%20desarrolladora%20programadora%20programador%20ingeniero%20ingeniera%20contratista%20contrata%20autonomo" xr:uid="{0A8459EB-14D9-9345-AF98-043E9F7B155A}"/>
    <hyperlink ref="L12" r:id="rId1715" display="https://co.indeed.com/jobs?as_phr=%22groovy%22&amp;as_any=developer%20programmer%20engineer%20contractor%20freelancer%20desarrollador%20desarrolladora%20programadora%20programador%20ingeniero%20ingeniera%20contratista%20contrata%20autonomo" xr:uid="{6227356B-2EEE-6049-8A9A-6F05ECE7BB6C}"/>
    <hyperlink ref="K12" r:id="rId1716" display="https://co.indeed.com/jobs?as_phr=%22clojure%22&amp;as_any=developer%20programmer%20engineer%20contractor%20freelancer%20desarrollador%20desarrolladora%20programadora%20programador%20ingeniero%20ingeniera%20contratista%20contrata%20autonomo" xr:uid="{034B9B8A-A872-B44A-8CD9-DDF4279D41B5}"/>
    <hyperlink ref="M13" r:id="rId1717" display="https://cr.indeed.com/jobs?as_phr=%22java%22&amp;as_any=developer%20programmer%20engineer%20contractor%20freelancer%20desarrollador%20desarrolladora%20programadora%20programador%20ingeniero%20ingeniera%20contratista%20contrata%20autonomo" xr:uid="{55BD7E3B-B223-E645-9212-C91D5CFAEF76}"/>
    <hyperlink ref="O13" r:id="rId1718" display="https://cr.indeed.com/jobs?as_phr=%22scala%22&amp;as_any=developer%20programmer%20engineer%20contractor%20freelancer%20desarrollador%20desarrolladora%20programadora%20programador%20ingeniero%20ingeniera%20contratista%20contrata%20autonomo" xr:uid="{E0A1E60F-CA5E-014B-9CCF-8161A8976140}"/>
    <hyperlink ref="N13" r:id="rId1719" display="https://cr.indeed.com/jobs?as_phr=%22kotlin%22&amp;as_any=developer%20programmer%20engineer%20contractor%20freelancer%20desarrollador%20desarrolladora%20programadora%20programador%20ingeniero%20ingeniera%20contratista%20contrata%20autonomo" xr:uid="{BBC1E1DA-1F58-7B47-9CF2-5CED093B2384}"/>
    <hyperlink ref="L13" r:id="rId1720" display="https://cr.indeed.com/jobs?as_phr=%22groovy%22&amp;as_any=developer%20programmer%20engineer%20contractor%20freelancer%20desarrollador%20desarrolladora%20programadora%20programador%20ingeniero%20ingeniera%20contratista%20contrata%20autonomo" xr:uid="{6ECCDBD3-62DD-FC4C-B59F-5E390549C384}"/>
    <hyperlink ref="K13" r:id="rId1721" display="https://cr.indeed.com/jobs?as_phr=%22clojure%22&amp;as_any=developer%20programmer%20engineer%20contractor%20freelancer%20desarrollador%20desarrolladora%20programadora%20programador%20ingeniero%20ingeniera%20contratista%20contrata%20autonomo" xr:uid="{1C87AC91-F197-7042-A164-0BD09CE15AE0}"/>
    <hyperlink ref="M14" r:id="rId1722" display="https://cz.indeed.com/jobs?as_phr=%22java%22&amp;as_any=developer%20programmer%20engineer%20contractor%20freelancer%20vyvojar%20programator%20inzenyr%20dodavatel%20%22nezavisly%20pracovnik%22" xr:uid="{30B38A44-53DB-DD43-9E2D-CF78F1B7CC54}"/>
    <hyperlink ref="O14" r:id="rId1723" display="https://cz.indeed.com/jobs?as_phr=%22scala%22&amp;as_any=developer%20programmer%20engineer%20contractor%20freelancer%20vyvojar%20programator%20inzenyr%20dodavatel%20%22nezavisly%20pracovnik%22" xr:uid="{C37B15AA-1928-FA4F-88C9-4C134EEBCB24}"/>
    <hyperlink ref="N14" r:id="rId1724" display="https://cz.indeed.com/jobs?as_phr=%22kotlin%22&amp;as_any=developer%20programmer%20engineer%20contractor%20freelancer%20vyvojar%20programator%20inzenyr%20dodavatel%20%22nezavisly%20pracovnik%22" xr:uid="{B2A47307-A723-1A41-9B80-69F8D6CA623D}"/>
    <hyperlink ref="L14" r:id="rId1725" display="https://cz.indeed.com/jobs?as_phr=%22groovy%22&amp;as_any=developer%20programmer%20engineer%20contractor%20freelancer%20vyvojar%20programator%20inzenyr%20dodavatel%20%22nezavisly%20pracovnik%22" xr:uid="{8D2D1C66-9095-3F45-ACC3-2DD1D1724FDE}"/>
    <hyperlink ref="K14" r:id="rId1726" display="https://cz.indeed.com/jobs?as_phr=%22clojure%22&amp;as_any=developer%20programmer%20engineer%20contractor%20freelancer%20vyvojar%20programator%20inzenyr%20dodavatel%20%22nezavisly%20pracovnik%22" xr:uid="{15517756-5164-8F46-9E3E-9F4E1A367F0C}"/>
    <hyperlink ref="M15" r:id="rId1727" display="https://dk.indeed.com/jobs?as_phr=%22java%22" xr:uid="{DEC975CA-3430-0243-B336-AF31B9E0EC24}"/>
    <hyperlink ref="O15" r:id="rId1728" display="https://dk.indeed.com/jobs?as_phr=%22scala%22" xr:uid="{211AF7A0-1005-2242-918B-8FCDFDB0E7B4}"/>
    <hyperlink ref="N15" r:id="rId1729" display="https://dk.indeed.com/jobs?as_phr=%22kotlin%22" xr:uid="{5B203CD9-EF8C-574A-98B8-5EBE02EC9879}"/>
    <hyperlink ref="L15" r:id="rId1730" display="https://dk.indeed.com/jobs?as_phr=%22groovy%22" xr:uid="{32A4EDBB-7F41-B748-B6F1-86F79875C86C}"/>
    <hyperlink ref="K15" r:id="rId1731" display="https://dk.indeed.com/jobs?as_phr=%22clojure%22" xr:uid="{A9B6F3D8-E2BF-0A46-A42C-14796D0A4F39}"/>
    <hyperlink ref="M16" r:id="rId1732" display="https://ec.indeed.com/jobs?as_phr=%22java%22&amp;as_any=developer%20programmer%20engineer%20contractor%20freelancer%20desarrollador%20desarrolladora%20programadora%20programador%20ingeniero%20ingeniera%20contratista%20contrata%20autonomo" xr:uid="{DB7CC1A1-97DE-7442-8001-96C8692CBF14}"/>
    <hyperlink ref="O16" r:id="rId1733" display="https://ec.indeed.com/jobs?as_phr=%22scala%22&amp;as_any=developer%20programmer%20engineer%20contractor%20freelancer%20desarrollador%20desarrolladora%20programadora%20programador%20ingeniero%20ingeniera%20contratista%20contrata%20autonomo" xr:uid="{61343D42-5FA0-3F4B-A532-FA48B1934894}"/>
    <hyperlink ref="N16" r:id="rId1734" display="https://ec.indeed.com/jobs?as_phr=%22kotlin%22&amp;as_any=developer%20programmer%20engineer%20contractor%20freelancer%20desarrollador%20desarrolladora%20programadora%20programador%20ingeniero%20ingeniera%20contratista%20contrata%20autonomo" xr:uid="{9EEFA378-48F6-0443-A7F3-A872F436486E}"/>
    <hyperlink ref="L16" r:id="rId1735" display="https://ec.indeed.com/jobs?as_phr=%22groovy%22&amp;as_any=developer%20programmer%20engineer%20contractor%20freelancer%20desarrollador%20desarrolladora%20programadora%20programador%20ingeniero%20ingeniera%20contratista%20contrata%20autonomo" xr:uid="{657B0F4D-223E-4E47-88BB-535972BD4CA7}"/>
    <hyperlink ref="K16" r:id="rId1736" display="https://ec.indeed.com/jobs?as_phr=%22clojure%22&amp;as_any=developer%20programmer%20engineer%20contractor%20freelancer%20desarrollador%20desarrolladora%20programadora%20programador%20ingeniero%20ingeniera%20contratista%20contrata%20autonomo" xr:uid="{559EBACE-ACBC-D940-A58F-4D3B7AFE36C9}"/>
    <hyperlink ref="M17" r:id="rId1737" display="https://eg.indeed.com/jobs?as_phr=%22java%22" xr:uid="{A7E126D4-F7E7-D748-BF77-133A83A2CF28}"/>
    <hyperlink ref="O17" r:id="rId1738" display="https://eg.indeed.com/jobs?as_phr=%22scala%22" xr:uid="{0350128A-A685-DE4D-BF7C-493D30FFCC4F}"/>
    <hyperlink ref="N17" r:id="rId1739" display="https://eg.indeed.com/jobs?as_phr=%22kotlin%22" xr:uid="{07D821BB-8147-FD4B-912E-50D652FC9907}"/>
    <hyperlink ref="L17" r:id="rId1740" display="https://eg.indeed.com/jobs?as_phr=%22groovy%22" xr:uid="{5B1F6C8F-42A0-0C4C-A36B-6A929EA6BBC9}"/>
    <hyperlink ref="K17" r:id="rId1741" display="https://eg.indeed.com/jobs?as_phr=%22clojure%22" xr:uid="{14127BCA-8D46-764F-B598-DFB5CD3F4C71}"/>
    <hyperlink ref="M18" r:id="rId1742" display="https://fi.indeed.com/jobs?as_phr=%22java%22&amp;as_any=developer%20programmer%20engineer%20contractor%20freelancer%20ohjelmistokehittaja%20ohjelmoija%20insinoori%20urakoitsija" xr:uid="{0909A89C-581D-2C4E-A52F-0DAFB5B0D572}"/>
    <hyperlink ref="O18" r:id="rId1743" display="https://fi.indeed.com/jobs?as_phr=%22scala%22&amp;as_any=developer%20programmer%20engineer%20contractor%20freelancer%20ohjelmistokehittaja%20ohjelmoija%20insinoori%20urakoitsija" xr:uid="{11A793A1-B264-8646-AA7C-0DDD6C2077BB}"/>
    <hyperlink ref="N18" r:id="rId1744" display="https://fi.indeed.com/jobs?as_phr=%22kotlin%22&amp;as_any=developer%20programmer%20engineer%20contractor%20freelancer%20ohjelmistokehittaja%20ohjelmoija%20insinoori%20urakoitsija" xr:uid="{CFF502BB-D301-6643-879B-FAB4101FC31C}"/>
    <hyperlink ref="L18" r:id="rId1745" display="https://fi.indeed.com/jobs?as_phr=%22groovy%22&amp;as_any=developer%20programmer%20engineer%20contractor%20freelancer%20ohjelmistokehittaja%20ohjelmoija%20insinoori%20urakoitsija" xr:uid="{9292DE48-62BE-F54A-B997-1BB958C2A103}"/>
    <hyperlink ref="K18" r:id="rId1746" display="https://fi.indeed.com/jobs?as_phr=%22clojure%22&amp;as_any=developer%20programmer%20engineer%20contractor%20freelancer%20ohjelmistokehittaja%20ohjelmoija%20insinoori%20urakoitsija" xr:uid="{BBCD5573-EC32-9F40-8137-82BB2922000A}"/>
    <hyperlink ref="M19" r:id="rId1747" display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xr:uid="{545F30A3-3145-564F-957C-4201B643DF5F}"/>
    <hyperlink ref="O19" r:id="rId1748" display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xr:uid="{FCBD2E00-F6A0-5647-BCF6-D9486E2B5DE0}"/>
    <hyperlink ref="N19" r:id="rId1749" display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E1B291EF-81B4-5844-9ABB-D32635228F5B}"/>
    <hyperlink ref="L19" r:id="rId1750" display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C5CF3980-00B7-E046-8C7F-38B6F1A0BCA2}"/>
    <hyperlink ref="K19" r:id="rId1751" display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27428DB9-663D-084B-A3D1-CB291040C330}"/>
    <hyperlink ref="M20" r:id="rId1752" display="https://de.indeed.com/jobs?as_phr=%22java%22&amp;as_any=developer%20programmer%20engineer%20contractor%20freelancer%20programmierer%20programmiererin%20entwickler%20entwicklerin%20freiberufler%20freiberuflerin" xr:uid="{D02665C3-E876-024D-9ADF-61A728679A0F}"/>
    <hyperlink ref="O20" r:id="rId1753" display="https://de.indeed.com/jobs?as_phr=%22scala%22&amp;as_any=developer%20programmer%20engineer%20contractor%20freelancer%20programmierer%20programmiererin%20entwickler%20entwicklerin%20freiberufler%20freiberuflerin" xr:uid="{8ABEB978-0B05-B342-9B0A-331ABF7F0D8F}"/>
    <hyperlink ref="N20" r:id="rId1754" display="https://de.indeed.com/jobs?as_phr=%22kotlin%22&amp;as_any=developer%20programmer%20engineer%20contractor%20freelancer%20programmierer%20programmiererin%20entwickler%20entwicklerin%20freiberufler%20freiberuflerin" xr:uid="{7500F886-C8C1-3541-9FE9-53F5C414324F}"/>
    <hyperlink ref="L20" r:id="rId1755" display="https://de.indeed.com/jobs?as_phr=%22groovy%22&amp;as_any=developer%20programmer%20engineer%20contractor%20freelancer%20programmierer%20programmiererin%20entwickler%20entwicklerin%20freiberufler%20freiberuflerin" xr:uid="{B5172268-A3AA-4348-9714-DE040A41DDF2}"/>
    <hyperlink ref="K20" r:id="rId1756" display="https://de.indeed.com/jobs?as_phr=%22clojure%22&amp;as_any=developer%20programmer%20engineer%20contractor%20freelancer%20programmierer%20programmiererin%20entwickler%20entwicklerin%20freiberufler%20freiberuflerin" xr:uid="{273F05E1-4B91-F740-9895-5CFC8DB0ED54}"/>
    <hyperlink ref="M21" r:id="rId1757" display="https://gr.indeed.com/jobs?as_phr=%22java%22" xr:uid="{88A55C00-DAF4-C64D-BA56-DC6E5DD7DBB4}"/>
    <hyperlink ref="O21" r:id="rId1758" display="https://gr.indeed.com/jobs?as_phr=%22scala%22" xr:uid="{FB0691C8-CF51-1141-84C5-59D4B1A7ED48}"/>
    <hyperlink ref="N21" r:id="rId1759" display="https://gr.indeed.com/jobs?as_phr=%22kotlin%22" xr:uid="{48DE0F30-E564-AF4F-8198-484EFA781574}"/>
    <hyperlink ref="L21" r:id="rId1760" display="https://gr.indeed.com/jobs?as_phr=%22groovy%22" xr:uid="{3C560E00-0DA8-3F43-B988-3E19C131329F}"/>
    <hyperlink ref="K21" r:id="rId1761" display="https://gr.indeed.com/jobs?as_phr=%22clojure%22" xr:uid="{A80D5A29-7755-1746-9B48-7ABEB67B16DA}"/>
    <hyperlink ref="M22" r:id="rId1762" display="https://hk.indeed.com/jobs?as_phr=%22java%22&amp;as_any=developer%20programmer%20engineer%20contractor%20freelancer" xr:uid="{929FE483-9BE5-1B4C-8CF0-EBB6AF603426}"/>
    <hyperlink ref="O22" r:id="rId1763" display="https://hk.indeed.com/jobs?as_phr=%22scala%22&amp;as_any=developer%20programmer%20engineer%20contractor%20freelancer" xr:uid="{F5B6D723-9399-824B-A7A1-3DAAE6CA161C}"/>
    <hyperlink ref="N22" r:id="rId1764" display="https://hk.indeed.com/jobs?as_phr=%22kotlin%22&amp;as_any=developer%20programmer%20engineer%20contractor%20freelancer" xr:uid="{E3839DD5-EB3E-8E4B-B1AA-8CC03C26BAFE}"/>
    <hyperlink ref="L22" r:id="rId1765" display="https://hk.indeed.com/jobs?as_phr=%22groovy%22&amp;as_any=developer%20programmer%20engineer%20contractor%20freelancer" xr:uid="{E12EF2B5-4DE0-3941-941F-AA35393C8A2A}"/>
    <hyperlink ref="K22" r:id="rId1766" display="https://hk.indeed.com/jobs?as_phr=%22clojure%22&amp;as_any=developer%20programmer%20engineer%20contractor%20freelancer" xr:uid="{F8E01843-6B87-1C4B-A90B-AD070774B8FA}"/>
    <hyperlink ref="M23" r:id="rId1767" display="https://hu.indeed.com/jobs?as_phr=%22java%22&amp;as_any=developer%20programmer%20engineer%20contractor%20freelancer%20fejleszto%20programozo%20mernok%20vallalkozo%20szabaduszo" xr:uid="{B68D6725-8AD9-1142-84F6-224977BBEBAA}"/>
    <hyperlink ref="O23" r:id="rId1768" display="https://hu.indeed.com/jobs?as_phr=%22scala%22&amp;as_any=developer%20programmer%20engineer%20contractor%20freelancer%20fejleszto%20programozo%20mernok%20vallalkozo%20szabaduszo" xr:uid="{D1BC7E8F-DD6B-524C-8943-C7FA48070D04}"/>
    <hyperlink ref="N23" r:id="rId1769" display="https://hu.indeed.com/jobs?as_phr=%22kotlin%22&amp;as_any=developer%20programmer%20engineer%20contractor%20freelancer%20fejleszto%20programozo%20mernok%20vallalkozo%20szabaduszo" xr:uid="{AF2BBC02-F6FA-784F-9BBF-DBEDDB0F09DA}"/>
    <hyperlink ref="L23" r:id="rId1770" display="https://hu.indeed.com/jobs?as_phr=%22groovy%22&amp;as_any=developer%20programmer%20engineer%20contractor%20freelancer%20fejleszto%20programozo%20mernok%20vallalkozo%20szabaduszo" xr:uid="{05519BE0-0264-824A-9449-02C8CE892DFE}"/>
    <hyperlink ref="K23" r:id="rId1771" display="https://hu.indeed.com/jobs?as_phr=%22clojure%22&amp;as_any=developer%20programmer%20engineer%20contractor%20freelancer%20fejleszto%20programozo%20mernok%20vallalkozo%20szabaduszo" xr:uid="{C32C97DD-8B9E-424F-A685-5C6233F1D32F}"/>
    <hyperlink ref="M24" r:id="rId1772" display="https://in.indeed.com/jobs?as_phr=%22java%22&amp;as_any=developer%20programmer%20engineer%20contractor%20freelancer" xr:uid="{AF7876FC-7E57-B74E-A618-8E6BEF6D8A77}"/>
    <hyperlink ref="O24" r:id="rId1773" display="https://in.indeed.com/jobs?as_phr=%22scala%22&amp;as_any=developer%20programmer%20engineer%20contractor%20freelancer" xr:uid="{7B213737-C3BE-C843-934B-E276419CA594}"/>
    <hyperlink ref="N24" r:id="rId1774" display="https://in.indeed.com/jobs?as_phr=%22kotlin%22&amp;as_any=developer%20programmer%20engineer%20contractor%20freelancer" xr:uid="{B04651AB-B89E-0F4E-9D58-9F0D5DFECA3C}"/>
    <hyperlink ref="L24" r:id="rId1775" display="https://in.indeed.com/jobs?as_phr=%22groovy%22&amp;as_any=developer%20programmer%20engineer%20contractor%20freelancer" xr:uid="{D0426ACE-E566-0048-9E67-9F3C0E529C48}"/>
    <hyperlink ref="K24" r:id="rId1776" display="https://in.indeed.com/jobs?as_phr=%22clojure%22&amp;as_any=developer%20programmer%20engineer%20contractor%20freelancer" xr:uid="{59A9899B-80E9-4B48-AB4B-55C6F3C1CE80}"/>
    <hyperlink ref="M25" r:id="rId1777" display="https://id.indeed.com/jobs?as_phr=%22java%22&amp;as_any=developer%20programmer%20engineer%20contractor%20freelancer" xr:uid="{A22AF9E6-F91D-FD44-9635-711123EC5355}"/>
    <hyperlink ref="O25" r:id="rId1778" display="https://id.indeed.com/jobs?as_phr=%22scala%22&amp;as_any=developer%20programmer%20engineer%20contractor%20freelancer" xr:uid="{0E469874-0A2C-BA47-8314-C2D0120AFE1B}"/>
    <hyperlink ref="N25" r:id="rId1779" display="https://id.indeed.com/jobs?as_phr=%22kotlin%22&amp;as_any=developer%20programmer%20engineer%20contractor%20freelancer" xr:uid="{55752362-3AA4-414F-9F67-55D0F627B332}"/>
    <hyperlink ref="L25" r:id="rId1780" display="https://id.indeed.com/jobs?as_phr=%22groovy%22&amp;as_any=developer%20programmer%20engineer%20contractor%20freelancer" xr:uid="{14E5B740-C8C0-9146-BE31-C78CF04E4C23}"/>
    <hyperlink ref="K25" r:id="rId1781" display="https://id.indeed.com/jobs?as_phr=%22clojure%22&amp;as_any=developer%20programmer%20engineer%20contractor%20freelancer" xr:uid="{28BEEDAF-08FF-874D-A914-9606138245DD}"/>
    <hyperlink ref="M26" r:id="rId1782" display="https://ie.indeed.com/jobs?as_phr=%22java%22&amp;as_any=developer%20programmer%20engineer%20contractor%20freelancer" xr:uid="{0D4A0C59-0282-7042-AB7D-6FFC13EFFE3D}"/>
    <hyperlink ref="O26" r:id="rId1783" display="https://ie.indeed.com/jobs?as_phr=%22scala%22&amp;as_any=developer%20programmer%20engineer%20contractor%20freelancer" xr:uid="{3C6D49E0-5158-E949-A593-0763536B5699}"/>
    <hyperlink ref="N26" r:id="rId1784" display="https://ie.indeed.com/jobs?as_phr=%22kotlin%22&amp;as_any=developer%20programmer%20engineer%20contractor%20freelancer" xr:uid="{77DF9C1E-48A5-E04E-AD00-F1DA67E41EC8}"/>
    <hyperlink ref="L26" r:id="rId1785" display="https://ie.indeed.com/jobs?as_phr=%22groovy%22&amp;as_any=developer%20programmer%20engineer%20contractor%20freelancer" xr:uid="{F4484CFB-D229-BA43-A0DD-94BA7D035756}"/>
    <hyperlink ref="K26" r:id="rId1786" display="https://ie.indeed.com/jobs?as_phr=%22clojure%22&amp;as_any=developer%20programmer%20engineer%20contractor%20freelancer" xr:uid="{27606863-00B7-6446-9066-690C37933F9D}"/>
    <hyperlink ref="M27" r:id="rId1787" display="https://it.indeed.com/jobs?as_phr=%22java%22&amp;as_any=developer%20programmer%20engineer%20contractor%20freelancer%20sviluppatore%20sviluppatrice%20programmatrice%20programmatore%20ingegnera%20ingegnere%20committente%20%22libero%20professionista%22" xr:uid="{6FE3E12E-E601-F242-A2BC-E7AEC35CAE11}"/>
    <hyperlink ref="O27" r:id="rId1788" display="https://it.indeed.com/jobs?as_phr=%22scala%22&amp;as_any=developer%20programmer%20engineer%20contractor%20freelancer%20sviluppatore%20sviluppatrice%20programmatrice%20programmatore%20ingegnera%20ingegnere%20committente%20%22libero%20professionista%22" xr:uid="{889241D3-6F54-4546-9147-0F46EDBA5A66}"/>
    <hyperlink ref="N27" r:id="rId1789" display="https://it.indeed.com/jobs?as_phr=%22kotlin%22&amp;as_any=developer%20programmer%20engineer%20contractor%20freelancer%20sviluppatore%20sviluppatrice%20programmatrice%20programmatore%20ingegnera%20ingegnere%20committente%20%22libero%20professionista%22" xr:uid="{B0EB8B8A-8822-6D43-8442-74A650E6551A}"/>
    <hyperlink ref="L27" r:id="rId1790" display="https://it.indeed.com/jobs?as_phr=%22groovy%22&amp;as_any=developer%20programmer%20engineer%20contractor%20freelancer%20sviluppatore%20sviluppatrice%20programmatrice%20programmatore%20ingegnera%20ingegnere%20committente%20%22libero%20professionista%22" xr:uid="{E9DEAAEA-D36D-284C-A844-7B15597AF2D3}"/>
    <hyperlink ref="K27" r:id="rId1791" display="https://it.indeed.com/jobs?as_phr=%22clojure%22&amp;as_any=developer%20programmer%20engineer%20contractor%20freelancer%20sviluppatore%20sviluppatrice%20programmatrice%20programmatore%20ingegnera%20ingegnere%20committente%20%22libero%20professionista%22" xr:uid="{7D93C657-7D91-A646-B3CB-DA67387E57B9}"/>
    <hyperlink ref="M28" r:id="rId1792" display="https://il.indeed.com/jobs?as_phr=%22java%22" xr:uid="{8AA43DD1-A7DC-CF44-B5E8-4BD1681B90D8}"/>
    <hyperlink ref="O28" r:id="rId1793" display="https://il.indeed.com/jobs?as_phr=%22scala%22" xr:uid="{A23A0611-1785-9640-A5DA-8C5572E35C20}"/>
    <hyperlink ref="N28" r:id="rId1794" display="https://il.indeed.com/jobs?as_phr=%22kotlin%22" xr:uid="{21989F0B-DDEC-A643-AA9E-AFA842F525AF}"/>
    <hyperlink ref="L28" r:id="rId1795" display="https://il.indeed.com/jobs?as_phr=%22groovy%22" xr:uid="{C6E9C731-D801-3D4D-BA3A-72B5DACA3E71}"/>
    <hyperlink ref="K28" r:id="rId1796" display="https://il.indeed.com/jobs?as_phr=%22clojure%22" xr:uid="{1E5A4211-6262-1B4F-8E6C-C0B0D3110A1E}"/>
    <hyperlink ref="M29" r:id="rId1797" display="https://jp.indeed.com/jobs?as_phr=%22java%22" xr:uid="{3A10A2E4-9745-8B42-B47B-A2306F797867}"/>
    <hyperlink ref="O29" r:id="rId1798" display="https://jp.indeed.com/jobs?as_phr=%22scala%22" xr:uid="{F9CA66D1-7AD7-3C4E-AF04-647F938219E4}"/>
    <hyperlink ref="N29" r:id="rId1799" display="https://jp.indeed.com/jobs?as_phr=%22kotlin%22" xr:uid="{BBE476D2-BC60-4F49-BF90-FCED727E2C2C}"/>
    <hyperlink ref="L29" r:id="rId1800" display="https://jp.indeed.com/jobs?as_phr=%22groovy%22" xr:uid="{C3FF6546-2A10-7248-B38D-C3FED2FA657C}"/>
    <hyperlink ref="K29" r:id="rId1801" display="https://jp.indeed.com/jobs?as_phr=%22clojure%22" xr:uid="{5B73EB20-6D5C-FC46-863E-FE2C931F3F8F}"/>
    <hyperlink ref="M30" r:id="rId1802" display="https://kw.indeed.com/jobs?as_phr=%22java%22&amp;as_any=developer%20programmer%20engineer%20contractor%20freelancer" xr:uid="{81611A2B-D87C-F540-BA54-5CD01071AA4C}"/>
    <hyperlink ref="O30" r:id="rId1803" display="https://kw.indeed.com/jobs?as_phr=%22scala%22&amp;as_any=developer%20programmer%20engineer%20contractor%20freelancer" xr:uid="{01E2BF0F-A11C-B64C-9FA8-1B77D80EE7A8}"/>
    <hyperlink ref="N30" r:id="rId1804" display="https://kw.indeed.com/jobs?as_phr=%22kotlin%22&amp;as_any=developer%20programmer%20engineer%20contractor%20freelancer" xr:uid="{C47C3B8F-5457-E249-8531-4C3714968379}"/>
    <hyperlink ref="L30" r:id="rId1805" display="https://kw.indeed.com/jobs?as_phr=%22groovy%22&amp;as_any=developer%20programmer%20engineer%20contractor%20freelancer" xr:uid="{1D816156-2E3B-044E-8CEB-D77905F81289}"/>
    <hyperlink ref="K30" r:id="rId1806" display="https://kw.indeed.com/jobs?as_phr=%22clojure%22&amp;as_any=developer%20programmer%20engineer%20contractor%20freelancer" xr:uid="{5B9606EA-5735-B44D-9BDB-80C52744A9DB}"/>
    <hyperlink ref="M31" r:id="rId1807" display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xr:uid="{F0B302B0-A21C-8143-88A6-D675C2676C5D}"/>
    <hyperlink ref="O31" r:id="rId1808" display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xr:uid="{93D4BFD3-A980-114C-B70A-828132E6B5D0}"/>
    <hyperlink ref="N31" r:id="rId1809" display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5C7392C1-8040-0D4F-BF07-E1B7967F9F7A}"/>
    <hyperlink ref="L31" r:id="rId1810" display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97D71E68-7BFE-8748-8F40-C6FE79BD73DA}"/>
    <hyperlink ref="K31" r:id="rId1811" display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870A2B63-D9EC-624C-82A3-FCF63B034A5C}"/>
    <hyperlink ref="M32" r:id="rId1812" display="https://malaysia.indeed.com/jobs?as_phr=%22java%22&amp;as_any=developer%20programmer%20engineer%20contractor%20freelancer" xr:uid="{56F785F9-B2FD-0142-B92E-F50F8B05D077}"/>
    <hyperlink ref="O32" r:id="rId1813" display="https://malaysia.indeed.com/jobs?as_phr=%22scala%22&amp;as_any=developer%20programmer%20engineer%20contractor%20freelancer" xr:uid="{B37CE8D2-9160-D140-BB93-73AD60AA2E46}"/>
    <hyperlink ref="N32" r:id="rId1814" display="https://malaysia.indeed.com/jobs?as_phr=%22kotlin%22&amp;as_any=developer%20programmer%20engineer%20contractor%20freelancer" xr:uid="{D53A9CF1-8281-2A46-9A8C-9EC281273823}"/>
    <hyperlink ref="L32" r:id="rId1815" display="https://malaysia.indeed.com/jobs?as_phr=%22groovy%22&amp;as_any=developer%20programmer%20engineer%20contractor%20freelancer" xr:uid="{3CF03539-2C97-0D4F-832F-631876831C42}"/>
    <hyperlink ref="K32" r:id="rId1816" display="https://malaysia.indeed.com/jobs?as_phr=%22clojure%22&amp;as_any=developer%20programmer%20engineer%20contractor%20freelancer" xr:uid="{67B3F9DE-A31B-064C-9D4F-0C5C42B6BB8A}"/>
    <hyperlink ref="M33" r:id="rId1817" display="https://mx.indeed.com/jobs?as_phr=%22java%22&amp;as_any=developer%20programmer%20engineer%20contractor%20freelancer%20desarrollador%20desarrolladora%20programadora%20programador%20ingeniero%20ingeniera%20contratista%20contrata%20autonomo" xr:uid="{B3DB0A52-18B8-2C4C-82DC-F13D925E1738}"/>
    <hyperlink ref="O33" r:id="rId1818" display="https://mx.indeed.com/jobs?as_phr=%22scala%22&amp;as_any=developer%20programmer%20engineer%20contractor%20freelancer%20desarrollador%20desarrolladora%20programadora%20programador%20ingeniero%20ingeniera%20contratista%20contrata%20autonomo" xr:uid="{3F510724-AD4E-2743-B40B-247F25261B69}"/>
    <hyperlink ref="N33" r:id="rId1819" display="https://mx.indeed.com/jobs?as_phr=%22kotlin%22&amp;as_any=developer%20programmer%20engineer%20contractor%20freelancer%20desarrollador%20desarrolladora%20programadora%20programador%20ingeniero%20ingeniera%20contratista%20contrata%20autonomo" xr:uid="{B52AEE0B-2B0A-554B-BF4E-687371656C80}"/>
    <hyperlink ref="L33" r:id="rId1820" display="https://mx.indeed.com/jobs?as_phr=%22groovy%22&amp;as_any=developer%20programmer%20engineer%20contractor%20freelancer%20desarrollador%20desarrolladora%20programadora%20programador%20ingeniero%20ingeniera%20contratista%20contrata%20autonomo" xr:uid="{357BACE4-074B-2748-8D33-6BCA6F086B7F}"/>
    <hyperlink ref="K33" r:id="rId1821" display="https://mx.indeed.com/jobs?as_phr=%22clojure%22&amp;as_any=developer%20programmer%20engineer%20contractor%20freelancer%20desarrollador%20desarrolladora%20programadora%20programador%20ingeniero%20ingeniera%20contratista%20contrata%20autonomo" xr:uid="{BFEED210-52A3-5940-A5B3-F1CDD095D6F9}"/>
    <hyperlink ref="M34" r:id="rId1822" display="https://ma.indeed.com/jobs?as_phr=%22java%22&amp;as_any=developer%20programmer%20engineer%20contractor%20freelancer" xr:uid="{BA7B01BF-3834-324C-B044-5A793CB76412}"/>
    <hyperlink ref="O34" r:id="rId1823" display="https://ma.indeed.com/jobs?as_phr=%22scala%22&amp;as_any=developer%20programmer%20engineer%20contractor%20freelancer" xr:uid="{0FA24591-1FBD-844F-B4D7-443B1911F00D}"/>
    <hyperlink ref="N34" r:id="rId1824" display="https://ma.indeed.com/jobs?as_phr=%22kotlin%22&amp;as_any=developer%20programmer%20engineer%20contractor%20freelancer" xr:uid="{9903CC38-34AC-334B-BA22-24043B8A4355}"/>
    <hyperlink ref="L34" r:id="rId1825" display="https://ma.indeed.com/jobs?as_phr=%22groovy%22&amp;as_any=developer%20programmer%20engineer%20contractor%20freelancer" xr:uid="{CE653F29-CE10-9B40-B8AF-71F34387D507}"/>
    <hyperlink ref="K34" r:id="rId1826" display="https://ma.indeed.com/jobs?as_phr=%22clojure%22&amp;as_any=developer%20programmer%20engineer%20contractor%20freelancer" xr:uid="{3B169D4C-9983-9949-878F-67C1CDDF5AAB}"/>
    <hyperlink ref="M35" r:id="rId1827" display="https://nl.indeed.com/jobs?as_phr=%22java%22&amp;as_any=developer%20programmer%20engineer%20contractor%20freelancer%20ontwikkelaar%20programmeur%20ingenieur%20%22vaste%20dienst%22%20%22vaste%20contract%22%20%22zelfstandige%20zonder%20personeel%22%20zfp" xr:uid="{B2B013B2-55BF-B44A-894F-260B3711ABD5}"/>
    <hyperlink ref="O35" r:id="rId1828" display="https://nl.indeed.com/jobs?as_phr=%22scala%22&amp;as_any=developer%20programmer%20engineer%20contractor%20freelancer%20ontwikkelaar%20programmeur%20ingenieur%20%22vaste%20dienst%22%20%22vaste%20contract%22%20%22zelfstandige%20zonder%20personeel%22%20zfp" xr:uid="{41080B43-DC05-B344-85BB-F6833C361EE5}"/>
    <hyperlink ref="N35" r:id="rId1829" display="https://nl.indeed.com/jobs?as_phr=%22kotlin%22&amp;as_any=developer%20programmer%20engineer%20contractor%20freelancer%20ontwikkelaar%20programmeur%20ingenieur%20%22vaste%20dienst%22%20%22vaste%20contract%22%20%22zelfstandige%20zonder%20personeel%22%20zfp" xr:uid="{761DB173-77A4-DD42-8CE8-E4591144418D}"/>
    <hyperlink ref="L35" r:id="rId1830" display="https://nl.indeed.com/jobs?as_phr=%22groovy%22&amp;as_any=developer%20programmer%20engineer%20contractor%20freelancer%20ontwikkelaar%20programmeur%20ingenieur%20%22vaste%20dienst%22%20%22vaste%20contract%22%20%22zelfstandige%20zonder%20personeel%22%20zfp" xr:uid="{8D51FFF9-9069-AA46-A075-D5425636D48C}"/>
    <hyperlink ref="K35" r:id="rId1831" display="https://nl.indeed.com/jobs?as_phr=%22clojure%22&amp;as_any=developer%20programmer%20engineer%20contractor%20freelancer%20ontwikkelaar%20programmeur%20ingenieur%20%22vaste%20dienst%22%20%22vaste%20contract%22%20%22zelfstandige%20zonder%20personeel%22%20zfp" xr:uid="{A29D1029-95F5-DB48-8B67-D0C74779C4FF}"/>
    <hyperlink ref="M36" r:id="rId1832" display="https://nz.indeed.com/jobs?as_phr=%22java%22&amp;as_any=developer%20programmer%20engineer%20contractor%20freelancer" xr:uid="{985E1D23-E720-D24F-AB4F-F9DB0D6153AA}"/>
    <hyperlink ref="O36" r:id="rId1833" display="https://nz.indeed.com/jobs?as_phr=%22scala%22&amp;as_any=developer%20programmer%20engineer%20contractor%20freelancer" xr:uid="{56810DAD-2C88-9042-958C-D9D13FB40761}"/>
    <hyperlink ref="N36" r:id="rId1834" display="https://nz.indeed.com/jobs?as_phr=%22kotlin%22&amp;as_any=developer%20programmer%20engineer%20contractor%20freelancer" xr:uid="{1A6D0E7B-4920-FA49-B5D0-39180C5A1D3C}"/>
    <hyperlink ref="L36" r:id="rId1835" display="https://nz.indeed.com/jobs?as_phr=%22groovy%22&amp;as_any=developer%20programmer%20engineer%20contractor%20freelancer" xr:uid="{75995E3C-9FBC-6A4B-9E26-8DE6F2CDF8B9}"/>
    <hyperlink ref="K36" r:id="rId1836" display="https://nz.indeed.com/jobs?as_phr=%22clojure%22&amp;as_any=developer%20programmer%20engineer%20contractor%20freelancer" xr:uid="{FD20868F-4953-0E46-B23E-E36E6650087B}"/>
    <hyperlink ref="M37" r:id="rId1837" display="https://ng.indeed.com/jobs?as_phr=%22java%22&amp;as_any=developer%20programmer%20engineer%20contractor%20freelancer" xr:uid="{CAB5CE3B-18E7-2447-A5DA-B1DEF3CF6BD5}"/>
    <hyperlink ref="O37" r:id="rId1838" display="https://ng.indeed.com/jobs?as_phr=%22scala%22&amp;as_any=developer%20programmer%20engineer%20contractor%20freelancer" xr:uid="{79DE2C05-A26F-CD40-AD33-C190B5D14C19}"/>
    <hyperlink ref="N37" r:id="rId1839" display="https://ng.indeed.com/jobs?as_phr=%22kotlin%22&amp;as_any=developer%20programmer%20engineer%20contractor%20freelancer" xr:uid="{C4230CD7-249A-694A-AA18-E4A96D61950A}"/>
    <hyperlink ref="L37" r:id="rId1840" display="https://ng.indeed.com/jobs?as_phr=%22groovy%22&amp;as_any=developer%20programmer%20engineer%20contractor%20freelancer" xr:uid="{DE1487BF-96DE-9147-9608-EF421ADFD95B}"/>
    <hyperlink ref="K37" r:id="rId1841" display="https://ng.indeed.com/jobs?as_phr=%22clojure%22&amp;as_any=developer%20programmer%20engineer%20contractor%20freelancer" xr:uid="{A2C2D9D2-C925-2747-BA78-6A902CE99CFD}"/>
    <hyperlink ref="M38" r:id="rId1842" display="https://no.indeed.com/jobs?as_phr=%22java%22&amp;as_any=developer%20programmer%20engineer%20contractor%20freelancer%20utvikler%20programmerer%20ingenior%20entreprenor%20frilanser" xr:uid="{F37DA556-66BC-0F42-9BDC-5B1A9F93F79E}"/>
    <hyperlink ref="O38" r:id="rId1843" display="https://no.indeed.com/jobs?as_phr=%22scala%22&amp;as_any=developer%20programmer%20engineer%20contractor%20freelancer%20utvikler%20programmerer%20ingenior%20entreprenor%20frilanser" xr:uid="{84A0DAB1-D549-F84E-BE03-105EA99A01D6}"/>
    <hyperlink ref="N38" r:id="rId1844" display="https://no.indeed.com/jobs?as_phr=%22kotlin%22&amp;as_any=developer%20programmer%20engineer%20contractor%20freelancer%20utvikler%20programmerer%20ingenior%20entreprenor%20frilanser" xr:uid="{FC8081A9-5429-7D48-9744-6A795D0CFEF2}"/>
    <hyperlink ref="L38" r:id="rId1845" display="https://no.indeed.com/jobs?as_phr=%22groovy%22&amp;as_any=developer%20programmer%20engineer%20contractor%20freelancer%20utvikler%20programmerer%20ingenior%20entreprenor%20frilanser" xr:uid="{A68E20E1-9B96-164F-92E4-5B9CCBED88B9}"/>
    <hyperlink ref="K38" r:id="rId1846" display="https://no.indeed.com/jobs?as_phr=%22clojure%22&amp;as_any=developer%20programmer%20engineer%20contractor%20freelancer%20utvikler%20programmerer%20ingenior%20entreprenor%20frilanser" xr:uid="{25B9E25B-002A-064A-B5F2-11C78BA0FD86}"/>
    <hyperlink ref="M39" r:id="rId1847" display="https://om.indeed.com/jobs?as_phr=%22java%22&amp;as_any=developer%20programmer%20engineer%20contractor%20freelancer" xr:uid="{85377F06-67AC-A049-BD75-8F2CA4471F96}"/>
    <hyperlink ref="O39" r:id="rId1848" display="https://om.indeed.com/jobs?as_phr=%22scala%22&amp;as_any=developer%20programmer%20engineer%20contractor%20freelancer" xr:uid="{827494F0-2CFB-B549-ACA3-325BE0AA7CE1}"/>
    <hyperlink ref="N39" r:id="rId1849" display="https://om.indeed.com/jobs?as_phr=%22kotlin%22&amp;as_any=developer%20programmer%20engineer%20contractor%20freelancer" xr:uid="{7FBAB1B8-030A-C147-8E5B-F3C26C909F0C}"/>
    <hyperlink ref="L39" r:id="rId1850" display="https://om.indeed.com/jobs?as_phr=%22groovy%22&amp;as_any=developer%20programmer%20engineer%20contractor%20freelancer" xr:uid="{91DA9A1D-F0DF-CF41-95C2-27C54179986E}"/>
    <hyperlink ref="K39" r:id="rId1851" display="https://om.indeed.com/jobs?as_phr=%22clojure%22&amp;as_any=developer%20programmer%20engineer%20contractor%20freelancer" xr:uid="{52834724-1CE8-594D-9063-C4F2899795E2}"/>
    <hyperlink ref="M40" r:id="rId1852" display="https://pk.indeed.com/jobs?as_phr=%22java%22&amp;as_any=developer%20programmer%20engineer%20contractor%20freelancer" xr:uid="{33DB8121-39EA-1249-9E2D-B3F4CABEC122}"/>
    <hyperlink ref="O40" r:id="rId1853" display="https://pk.indeed.com/jobs?as_phr=%22scala%22&amp;as_any=developer%20programmer%20engineer%20contractor%20freelancer" xr:uid="{FA1A9ABC-C360-F84A-81B6-5BA92E9B26F1}"/>
    <hyperlink ref="N40" r:id="rId1854" display="https://pk.indeed.com/jobs?as_phr=%22kotlin%22&amp;as_any=developer%20programmer%20engineer%20contractor%20freelancer" xr:uid="{069CFEA9-DCB2-794D-B43C-F08FE9882425}"/>
    <hyperlink ref="L40" r:id="rId1855" display="https://pk.indeed.com/jobs?as_phr=%22groovy%22&amp;as_any=developer%20programmer%20engineer%20contractor%20freelancer" xr:uid="{E837D4B5-8AF6-6646-AAFC-FF38DC026534}"/>
    <hyperlink ref="K40" r:id="rId1856" display="https://pk.indeed.com/jobs?as_phr=%22clojure%22&amp;as_any=developer%20programmer%20engineer%20contractor%20freelancer" xr:uid="{92971501-DA0E-EF4A-BBAB-EEC28E531FAC}"/>
    <hyperlink ref="M41" r:id="rId1857" display="https://pa.indeed.com/jobs?as_phr=%22java%22&amp;as_any=developer%20programmer%20engineer%20contractor%20freelancer%20desarrollador%20desarrolladora%20programadora%20programador%20ingeniero%20ingeniera%20contratista%20contrata%20autonomo" xr:uid="{F6A4E6F9-6AB5-404E-92DE-F702A503FB99}"/>
    <hyperlink ref="O41" r:id="rId1858" display="https://pa.indeed.com/jobs?as_phr=%22scala%22&amp;as_any=developer%20programmer%20engineer%20contractor%20freelancer%20desarrollador%20desarrolladora%20programadora%20programador%20ingeniero%20ingeniera%20contratista%20contrata%20autonomo" xr:uid="{BAFD07CB-2154-DE46-A708-F43AA53F02E4}"/>
    <hyperlink ref="N41" r:id="rId1859" display="https://pa.indeed.com/jobs?as_phr=%22kotlin%22&amp;as_any=developer%20programmer%20engineer%20contractor%20freelancer%20desarrollador%20desarrolladora%20programadora%20programador%20ingeniero%20ingeniera%20contratista%20contrata%20autonomo" xr:uid="{45C3DE64-ECEA-9B4C-BD60-DE4C617C7FF9}"/>
    <hyperlink ref="L41" r:id="rId1860" display="https://pa.indeed.com/jobs?as_phr=%22groovy%22&amp;as_any=developer%20programmer%20engineer%20contractor%20freelancer%20desarrollador%20desarrolladora%20programadora%20programador%20ingeniero%20ingeniera%20contratista%20contrata%20autonomo" xr:uid="{C16C7F24-ED85-A64F-8E2D-DB6EFD33E2EF}"/>
    <hyperlink ref="K41" r:id="rId1861" display="https://pa.indeed.com/jobs?as_phr=%22clojure%22&amp;as_any=developer%20programmer%20engineer%20contractor%20freelancer%20desarrollador%20desarrolladora%20programadora%20programador%20ingeniero%20ingeniera%20contratista%20contrata%20autonomo" xr:uid="{9D82EBE7-E5A9-8440-AAA8-B3F117F9EE21}"/>
    <hyperlink ref="M42" r:id="rId1862" display="https://pe.indeed.com/jobs?as_phr=%22java%22&amp;as_any=developer%20programmer%20engineer%20contractor%20freelancer%20desarrollador%20desarrolladora%20programadora%20programador%20ingeniero%20ingeniera%20contratista%20contrata%20autonomo" xr:uid="{107B2143-D6DA-EA4D-A741-1CB7AD1F5BE8}"/>
    <hyperlink ref="O42" r:id="rId1863" display="https://pe.indeed.com/jobs?as_phr=%22scala%22&amp;as_any=developer%20programmer%20engineer%20contractor%20freelancer%20desarrollador%20desarrolladora%20programadora%20programador%20ingeniero%20ingeniera%20contratista%20contrata%20autonomo" xr:uid="{89D8D19A-E5B1-2A4D-AD48-C95712F0E923}"/>
    <hyperlink ref="N42" r:id="rId1864" display="https://pe.indeed.com/jobs?as_phr=%22kotlin%22&amp;as_any=developer%20programmer%20engineer%20contractor%20freelancer%20desarrollador%20desarrolladora%20programadora%20programador%20ingeniero%20ingeniera%20contratista%20contrata%20autonomo" xr:uid="{2D205376-DCA3-E443-95B5-14F50C9E17B1}"/>
    <hyperlink ref="L42" r:id="rId1865" display="https://pe.indeed.com/jobs?as_phr=%22groovy%22&amp;as_any=developer%20programmer%20engineer%20contractor%20freelancer%20desarrollador%20desarrolladora%20programadora%20programador%20ingeniero%20ingeniera%20contratista%20contrata%20autonomo" xr:uid="{CC88056C-B979-624E-B232-7610A1C9D79A}"/>
    <hyperlink ref="K42" r:id="rId1866" display="https://pe.indeed.com/jobs?as_phr=%22clojure%22&amp;as_any=developer%20programmer%20engineer%20contractor%20freelancer%20desarrollador%20desarrolladora%20programadora%20programador%20ingeniero%20ingeniera%20contratista%20contrata%20autonomo" xr:uid="{979AC2B2-6194-224C-9B9B-0165DAA3902A}"/>
    <hyperlink ref="M43" r:id="rId1867" display="https://ph.indeed.com/jobs?as_phr=%22java%22&amp;as_any=developer%20programmer%20engineer%20contractor%20freelancer" xr:uid="{E1CD6DB2-FF21-C745-BC63-9489F2717B4E}"/>
    <hyperlink ref="O43" r:id="rId1868" display="https://ph.indeed.com/jobs?as_phr=%22scala%22&amp;as_any=developer%20programmer%20engineer%20contractor%20freelancer" xr:uid="{80C2BED5-CB87-AA49-BF3A-9DBB04EF0DCC}"/>
    <hyperlink ref="N43" r:id="rId1869" display="https://ph.indeed.com/jobs?as_phr=%22kotlin%22&amp;as_any=developer%20programmer%20engineer%20contractor%20freelancer" xr:uid="{DCCB6F21-8D61-A74D-AD58-D41F0F5823AC}"/>
    <hyperlink ref="L43" r:id="rId1870" display="https://ph.indeed.com/jobs?as_phr=%22groovy%22&amp;as_any=developer%20programmer%20engineer%20contractor%20freelancer" xr:uid="{BDBE8793-3C7D-8C43-B353-6C9CE45E022C}"/>
    <hyperlink ref="K43" r:id="rId1871" display="https://ph.indeed.com/jobs?as_phr=%22clojure%22&amp;as_any=developer%20programmer%20engineer%20contractor%20freelancer" xr:uid="{E302A711-18D0-5F46-BD54-C3510BF7C812}"/>
    <hyperlink ref="M44" r:id="rId1872" display="https://pl.indeed.com/jobs?as_phr=%22java%22&amp;as_any=developer%20programmer%20engineer%20contractor%20freelancer%20programista%20deweloper%20inzynier%20kontrahent%20%22wolny%20strzelec%22" xr:uid="{D73286F1-BC8D-F748-B63B-B885E764C0AE}"/>
    <hyperlink ref="O44" r:id="rId1873" display="https://pl.indeed.com/jobs?as_phr=%22scala%22&amp;as_any=developer%20programmer%20engineer%20contractor%20freelancer%20programista%20deweloper%20inzynier%20kontrahent%20%22wolny%20strzelec%22" xr:uid="{0F470F31-D54A-6A4C-8DB5-AD4C8CDC8C25}"/>
    <hyperlink ref="N44" r:id="rId1874" display="https://pl.indeed.com/jobs?as_phr=%22kotlin%22&amp;as_any=developer%20programmer%20engineer%20contractor%20freelancer%20programista%20deweloper%20inzynier%20kontrahent%20%22wolny%20strzelec%22" xr:uid="{0A8FD7C0-FF1C-2C46-9DA7-7DB840729B9A}"/>
    <hyperlink ref="L44" r:id="rId1875" display="https://pl.indeed.com/jobs?as_phr=%22groovy%22&amp;as_any=developer%20programmer%20engineer%20contractor%20freelancer%20programista%20deweloper%20inzynier%20kontrahent%20%22wolny%20strzelec%22" xr:uid="{4CD89E3C-9950-6241-8EEA-1248B8E2FDB4}"/>
    <hyperlink ref="K44" r:id="rId1876" display="https://pl.indeed.com/jobs?as_phr=%22clojure%22&amp;as_any=developer%20programmer%20engineer%20contractor%20freelancer%20programista%20deweloper%20inzynier%20kontrahent%20%22wolny%20strzelec%22" xr:uid="{B2E61B09-ACD7-734E-AD6B-F99DA70EA154}"/>
    <hyperlink ref="M45" r:id="rId1877" display="https://pt.indeed.com/jobs?as_phr=%22java%22&amp;as_any=developer%20programmer%20engineer%20contractor%20freelancer%20desenvolvedor%20desenvolvedora%20programadora%20programador%20engenheiro%20engenheira%20contratante%20%22trabalhador%20autonomo%22" xr:uid="{2AC7049C-2FF6-694E-BCAB-887DF18179FA}"/>
    <hyperlink ref="O45" r:id="rId1878" display="https://pt.indeed.com/jobs?as_phr=%22scala%22&amp;as_any=developer%20programmer%20engineer%20contractor%20freelancer%20desenvolvedor%20desenvolvedora%20programadora%20programador%20engenheiro%20engenheira%20contratante%20%22trabalhador%20autonomo%22" xr:uid="{955F910F-4F19-604C-A716-F872B4B9BF1A}"/>
    <hyperlink ref="N45" r:id="rId1879" display="https://pt.indeed.com/jobs?as_phr=%22kotlin%22&amp;as_any=developer%20programmer%20engineer%20contractor%20freelancer%20desenvolvedor%20desenvolvedora%20programadora%20programador%20engenheiro%20engenheira%20contratante%20%22trabalhador%20autonomo%22" xr:uid="{30ABE65B-D10E-BF4E-B80C-3BA9C3E7A3BC}"/>
    <hyperlink ref="L45" r:id="rId1880" display="https://pt.indeed.com/jobs?as_phr=%22groovy%22&amp;as_any=developer%20programmer%20engineer%20contractor%20freelancer%20desenvolvedor%20desenvolvedora%20programadora%20programador%20engenheiro%20engenheira%20contratante%20%22trabalhador%20autonomo%22" xr:uid="{8CD093EF-3922-414F-8D10-9DB44F50E28F}"/>
    <hyperlink ref="K45" r:id="rId1881" display="https://pt.indeed.com/jobs?as_phr=%22clojure%22&amp;as_any=developer%20programmer%20engineer%20contractor%20freelancer%20desenvolvedor%20desenvolvedora%20programadora%20programador%20engenheiro%20engenheira%20contratante%20%22trabalhador%20autonomo%22" xr:uid="{52F8E79E-65CA-8E44-9186-EB0292533CEF}"/>
    <hyperlink ref="M46" r:id="rId1882" display="https://qa.indeed.com/jobs?as_phr=%22java%22&amp;as_any=developer%20programmer%20engineer%20contractor%20freelancer" xr:uid="{3A36E09F-5536-5945-8260-C7B10B6E634A}"/>
    <hyperlink ref="O46" r:id="rId1883" display="https://qa.indeed.com/jobs?as_phr=%22scala%22&amp;as_any=developer%20programmer%20engineer%20contractor%20freelancer" xr:uid="{2B41FE92-83AC-9B48-B3CE-AB7D31C4459B}"/>
    <hyperlink ref="N46" r:id="rId1884" display="https://qa.indeed.com/jobs?as_phr=%22kotlin%22&amp;as_any=developer%20programmer%20engineer%20contractor%20freelancer" xr:uid="{F53826A3-4102-2D4C-B391-DB1F2B1AB312}"/>
    <hyperlink ref="L46" r:id="rId1885" display="https://qa.indeed.com/jobs?as_phr=%22groovy%22&amp;as_any=developer%20programmer%20engineer%20contractor%20freelancer" xr:uid="{9CBA071A-9597-994C-8092-5B25BE76E063}"/>
    <hyperlink ref="K46" r:id="rId1886" display="https://qa.indeed.com/jobs?as_phr=%22clojure%22&amp;as_any=developer%20programmer%20engineer%20contractor%20freelancer" xr:uid="{85DBC07D-0B99-C440-A04B-7FB696B67008}"/>
    <hyperlink ref="M47" r:id="rId1887" display="https://ro.indeed.com/jobs?as_phr=%22java%22" xr:uid="{EADF2E71-6BBF-8948-A4D0-9B74CBEAA9A3}"/>
    <hyperlink ref="O47" r:id="rId1888" display="https://ro.indeed.com/jobs?as_phr=%22scala%22" xr:uid="{12FF6FA6-7345-8440-A24B-366B783CDB58}"/>
    <hyperlink ref="N47" r:id="rId1889" display="https://ro.indeed.com/jobs?as_phr=%22kotlin%22" xr:uid="{F5D77032-160D-964E-8FEE-6FF43150445B}"/>
    <hyperlink ref="L47" r:id="rId1890" display="https://ro.indeed.com/jobs?as_phr=%22groovy%22" xr:uid="{A49B1890-A22A-124B-92B4-29395D74EB77}"/>
    <hyperlink ref="K47" r:id="rId1891" display="https://ro.indeed.com/jobs?as_phr=%22clojure%22" xr:uid="{5CF44053-5EC5-0644-83A0-4821170CF292}"/>
    <hyperlink ref="M48" r:id="rId1892" display="https://sa.indeed.com/jobs?as_phr=%22java%22&amp;as_any=developer%20programmer%20engineer%20contractor%20freelancer" xr:uid="{A015C219-BBBC-7C49-9A29-E63021028145}"/>
    <hyperlink ref="O48" r:id="rId1893" display="https://sa.indeed.com/jobs?as_phr=%22scala%22&amp;as_any=developer%20programmer%20engineer%20contractor%20freelancer" xr:uid="{9ADD8D48-5CE6-9345-88D6-A4BB0D413289}"/>
    <hyperlink ref="N48" r:id="rId1894" display="https://sa.indeed.com/jobs?as_phr=%22kotlin%22&amp;as_any=developer%20programmer%20engineer%20contractor%20freelancer" xr:uid="{6BB39DA0-0165-3F45-9945-164ABFD71247}"/>
    <hyperlink ref="L48" r:id="rId1895" display="https://sa.indeed.com/jobs?as_phr=%22groovy%22&amp;as_any=developer%20programmer%20engineer%20contractor%20freelancer" xr:uid="{17D10345-BB85-414D-B528-853322CB0635}"/>
    <hyperlink ref="K48" r:id="rId1896" display="https://sa.indeed.com/jobs?as_phr=%22clojure%22&amp;as_any=developer%20programmer%20engineer%20contractor%20freelancer" xr:uid="{A3EECFB1-C493-3640-B1F1-D9E020001E39}"/>
    <hyperlink ref="M49" r:id="rId1897" display="https://sg.indeed.com/jobs?as_phr=%22java%22&amp;as_any=developer%20programmer%20engineer%20contractor%20freelancer" xr:uid="{A7848959-607A-4E47-909D-979060144A9E}"/>
    <hyperlink ref="O49" r:id="rId1898" display="https://sg.indeed.com/jobs?as_phr=%22scala%22&amp;as_any=developer%20programmer%20engineer%20contractor%20freelancer" xr:uid="{61D77EB6-DB27-0D45-8534-85B8FF05F8B2}"/>
    <hyperlink ref="N49" r:id="rId1899" display="https://sg.indeed.com/jobs?as_phr=%22kotlin%22&amp;as_any=developer%20programmer%20engineer%20contractor%20freelancer" xr:uid="{6AC876C4-3648-1D43-A60B-0F330C8B3472}"/>
    <hyperlink ref="L49" r:id="rId1900" display="https://sg.indeed.com/jobs?as_phr=%22groovy%22&amp;as_any=developer%20programmer%20engineer%20contractor%20freelancer" xr:uid="{8E05E863-D1E5-9B40-9797-923791F6ED98}"/>
    <hyperlink ref="K49" r:id="rId1901" display="https://sg.indeed.com/jobs?as_phr=%22clojure%22&amp;as_any=developer%20programmer%20engineer%20contractor%20freelancer" xr:uid="{A3BD3738-DCB5-9E4C-AD62-A1469E5C1B38}"/>
    <hyperlink ref="M50" r:id="rId1902" display="https://za.indeed.com/jobs?as_phr=%22java%22&amp;as_any=developer%20programmer%20engineer%20contractor%20freelancer" xr:uid="{90422A92-4366-CB4B-AD19-8E872A02D68F}"/>
    <hyperlink ref="O50" r:id="rId1903" display="https://za.indeed.com/jobs?as_phr=%22scala%22&amp;as_any=developer%20programmer%20engineer%20contractor%20freelancer" xr:uid="{86657DC5-AC29-DF45-A14A-8D7E8265201C}"/>
    <hyperlink ref="N50" r:id="rId1904" display="https://za.indeed.com/jobs?as_phr=%22kotlin%22&amp;as_any=developer%20programmer%20engineer%20contractor%20freelancer" xr:uid="{5F7157AC-BB24-2744-B185-46DAADD64DB6}"/>
    <hyperlink ref="L50" r:id="rId1905" display="https://za.indeed.com/jobs?as_phr=%22groovy%22&amp;as_any=developer%20programmer%20engineer%20contractor%20freelancer" xr:uid="{4483E338-E6F9-8849-AEAD-53CB7B9B6B01}"/>
    <hyperlink ref="K50" r:id="rId1906" display="https://za.indeed.com/jobs?as_phr=%22clojure%22&amp;as_any=developer%20programmer%20engineer%20contractor%20freelancer" xr:uid="{9F096494-6468-2E4D-83FA-1FF5925D449A}"/>
    <hyperlink ref="M51" r:id="rId1907" display="https://kr.indeed.com/jobs?as_phr=%22java%22" xr:uid="{2795FB3A-2888-1B4E-A1C8-281A40D5BD03}"/>
    <hyperlink ref="O51" r:id="rId1908" display="https://kr.indeed.com/jobs?as_phr=%22scala%22" xr:uid="{2104B200-4AA3-9947-80CE-861EAF876467}"/>
    <hyperlink ref="N51" r:id="rId1909" display="https://kr.indeed.com/jobs?as_phr=%22kotlin%22" xr:uid="{E3808609-7098-E44E-A0BD-70641184A866}"/>
    <hyperlink ref="L51" r:id="rId1910" display="https://kr.indeed.com/jobs?as_phr=%22groovy%22" xr:uid="{027C1E84-8E42-C348-B8CF-12FB2F680D92}"/>
    <hyperlink ref="K51" r:id="rId1911" display="https://kr.indeed.com/jobs?as_phr=%22clojure%22" xr:uid="{75579F36-581F-F648-916A-3085AF111879}"/>
    <hyperlink ref="M52" r:id="rId1912" display="https://es.indeed.com/jobs?as_phr=%22java%22&amp;as_any=developer%20programmer%20engineer%20contractor%20freelancer%20desarrollador%20desarrolladora%20programadora%20programador%20ingeniero%20ingeniera%20contratista%20contrata%20autonomo" xr:uid="{5CF991AB-D65C-7C4F-A479-D4B5B105C09A}"/>
    <hyperlink ref="O52" r:id="rId1913" display="https://es.indeed.com/jobs?as_phr=%22scala%22&amp;as_any=developer%20programmer%20engineer%20contractor%20freelancer%20desarrollador%20desarrolladora%20programadora%20programador%20ingeniero%20ingeniera%20contratista%20contrata%20autonomo" xr:uid="{1A0CB2C3-86A7-3A40-BB50-5F19D16CBC3D}"/>
    <hyperlink ref="N52" r:id="rId1914" display="https://es.indeed.com/jobs?as_phr=%22kotlin%22&amp;as_any=developer%20programmer%20engineer%20contractor%20freelancer%20desarrollador%20desarrolladora%20programadora%20programador%20ingeniero%20ingeniera%20contratista%20contrata%20autonomo" xr:uid="{40D3974E-6635-A649-9054-8580B79DDF6B}"/>
    <hyperlink ref="L52" r:id="rId1915" display="https://es.indeed.com/jobs?as_phr=%22groovy%22&amp;as_any=developer%20programmer%20engineer%20contractor%20freelancer%20desarrollador%20desarrolladora%20programadora%20programador%20ingeniero%20ingeniera%20contratista%20contrata%20autonomo" xr:uid="{531116F6-BDCC-AE48-AF64-838F00954FF6}"/>
    <hyperlink ref="K52" r:id="rId1916" display="https://es.indeed.com/jobs?as_phr=%22clojure%22&amp;as_any=developer%20programmer%20engineer%20contractor%20freelancer%20desarrollador%20desarrolladora%20programadora%20programador%20ingeniero%20ingeniera%20contratista%20contrata%20autonomo" xr:uid="{9A093380-AE94-0343-A413-0FBD77C1793F}"/>
    <hyperlink ref="M53" r:id="rId1917" display="https://se.indeed.com/jobs?as_phr=%22java%22&amp;as_any=developer%20programmer%20engineer%20contractor%20freelancer%20utvecklare%20programmerare%20ingenjor%20entreprenor%20frilansare" xr:uid="{8B784F40-0677-1147-8502-DF9F5089D371}"/>
    <hyperlink ref="O53" r:id="rId1918" display="https://se.indeed.com/jobs?as_phr=%22scala%22&amp;as_any=developer%20programmer%20engineer%20contractor%20freelancer%20utvecklare%20programmerare%20ingenjor%20entreprenor%20frilansare" xr:uid="{6D97BE5E-BF89-EA42-ADC1-3C5C77AD8BF1}"/>
    <hyperlink ref="N53" r:id="rId1919" display="https://se.indeed.com/jobs?as_phr=%22kotlin%22&amp;as_any=developer%20programmer%20engineer%20contractor%20freelancer%20utvecklare%20programmerare%20ingenjor%20entreprenor%20frilansare" xr:uid="{EDE6C7F6-2922-484F-839A-43000EBCDE0B}"/>
    <hyperlink ref="L53" r:id="rId1920" display="https://se.indeed.com/jobs?as_phr=%22groovy%22&amp;as_any=developer%20programmer%20engineer%20contractor%20freelancer%20utvecklare%20programmerare%20ingenjor%20entreprenor%20frilansare" xr:uid="{62066F44-5771-1245-9FFD-177D1F383142}"/>
    <hyperlink ref="K53" r:id="rId1921" display="https://se.indeed.com/jobs?as_phr=%22clojure%22&amp;as_any=developer%20programmer%20engineer%20contractor%20freelancer%20utvecklare%20programmerare%20ingenjor%20entreprenor%20frilansare" xr:uid="{4E3A14C8-5F60-EF43-8529-65A34EA00BB2}"/>
    <hyperlink ref="M54" r:id="rId1922" display="https://ch.indeed.com/jobs?as_phr=%22java%22&amp;as_any=developer%20programmer%20engineer%20contractor%20freelancer%20programmierer%20programmiererin%20entwickler%20entwicklerin%20freiberufler%20freiberuflerin" xr:uid="{B010AD46-80EC-6A4F-B8AF-F550B5F87C51}"/>
    <hyperlink ref="O54" r:id="rId1923" display="https://ch.indeed.com/jobs?as_phr=%22scala%22&amp;as_any=developer%20programmer%20engineer%20contractor%20freelancer%20programmierer%20programmiererin%20entwickler%20entwicklerin%20freiberufler%20freiberuflerin" xr:uid="{8E1E196E-150A-D34B-9CEE-FBACF41E898D}"/>
    <hyperlink ref="N54" r:id="rId1924" display="https://ch.indeed.com/jobs?as_phr=%22kotlin%22&amp;as_any=developer%20programmer%20engineer%20contractor%20freelancer%20programmierer%20programmiererin%20entwickler%20entwicklerin%20freiberufler%20freiberuflerin" xr:uid="{D24CAFFE-3AD9-824B-AC3B-0884ADC6EDD4}"/>
    <hyperlink ref="L54" r:id="rId1925" display="https://ch.indeed.com/jobs?as_phr=%22groovy%22&amp;as_any=developer%20programmer%20engineer%20contractor%20freelancer%20programmierer%20programmiererin%20entwickler%20entwicklerin%20freiberufler%20freiberuflerin" xr:uid="{F4CB111E-C0A9-D545-BEB1-C0BA11CC3318}"/>
    <hyperlink ref="K54" r:id="rId1926" display="https://ch.indeed.com/jobs?as_phr=%22clojure%22&amp;as_any=developer%20programmer%20engineer%20contractor%20freelancer%20programmierer%20programmiererin%20entwickler%20entwicklerin%20freiberufler%20freiberuflerin" xr:uid="{F08F4CCD-E145-ED44-87D2-916946D02FA5}"/>
    <hyperlink ref="M55" r:id="rId1927" display="https://tw.indeed.com/jobs?as_phr=%22java%22" xr:uid="{C0574E14-14D5-264B-B1AA-60617C72B9E5}"/>
    <hyperlink ref="O55" r:id="rId1928" display="https://tw.indeed.com/jobs?as_phr=%22scala%22" xr:uid="{9785E748-9261-A94E-99C9-4E304B9AD4FD}"/>
    <hyperlink ref="N55" r:id="rId1929" display="https://tw.indeed.com/jobs?as_phr=%22kotlin%22" xr:uid="{EA06E610-069A-2242-90B4-7CCEAF6C97CD}"/>
    <hyperlink ref="L55" r:id="rId1930" display="https://tw.indeed.com/jobs?as_phr=%22groovy%22" xr:uid="{0227DB35-16E9-F940-B764-0A8D4264BB43}"/>
    <hyperlink ref="K55" r:id="rId1931" display="https://tw.indeed.com/jobs?as_phr=%22clojure%22" xr:uid="{77D52150-1443-9649-A7BE-F0DCAC8F90A3}"/>
    <hyperlink ref="M56" r:id="rId1932" display="https://th.indeed.com/jobs?as_phr=%22java%22&amp;as_any=developer%20programmer%20engineer%20contractor%20freelancer" xr:uid="{B39AC411-B2E0-4747-B214-FE6CFB67EAFA}"/>
    <hyperlink ref="O56" r:id="rId1933" display="https://th.indeed.com/jobs?as_phr=%22scala%22&amp;as_any=developer%20programmer%20engineer%20contractor%20freelancer" xr:uid="{BA1FD641-10AB-C847-8DAC-D2B4CAD11959}"/>
    <hyperlink ref="N56" r:id="rId1934" display="https://th.indeed.com/jobs?as_phr=%22kotlin%22&amp;as_any=developer%20programmer%20engineer%20contractor%20freelancer" xr:uid="{65645D02-4166-A64B-9FE7-433133E6BBBE}"/>
    <hyperlink ref="L56" r:id="rId1935" display="https://th.indeed.com/jobs?as_phr=%22groovy%22&amp;as_any=developer%20programmer%20engineer%20contractor%20freelancer" xr:uid="{522DF4EE-DEA2-E142-B623-B22D08DEF626}"/>
    <hyperlink ref="K56" r:id="rId1936" display="https://th.indeed.com/jobs?as_phr=%22clojure%22&amp;as_any=developer%20programmer%20engineer%20contractor%20freelancer" xr:uid="{E8B8C2DA-B47C-634F-BF5B-080FD26F4B13}"/>
    <hyperlink ref="M57" r:id="rId1937" display="https://tr.indeed.com/jobs?as_phr=%22java%22&amp;as_any=developer%20programmer%20engineer%20contractor%20freelancer%20gelistirici%20programci%20muhendis%20meteahhit%20%22serbest%20calisan%22" xr:uid="{92BDCFF7-D150-A943-A7DE-351F2F7BF550}"/>
    <hyperlink ref="O57" r:id="rId1938" display="https://tr.indeed.com/jobs?as_phr=%22scala%22&amp;as_any=developer%20programmer%20engineer%20contractor%20freelancer%20gelistirici%20programci%20muhendis%20meteahhit%20%22serbest%20calisan%22" xr:uid="{AA6E6962-2057-764F-8027-6AB9DCAD6126}"/>
    <hyperlink ref="N57" r:id="rId1939" display="https://tr.indeed.com/jobs?as_phr=%22kotlin%22&amp;as_any=developer%20programmer%20engineer%20contractor%20freelancer%20gelistirici%20programci%20muhendis%20meteahhit%20%22serbest%20calisan%22" xr:uid="{DF4DBF91-EC69-184C-9770-2EDB1399C3AC}"/>
    <hyperlink ref="L57" r:id="rId1940" display="https://tr.indeed.com/jobs?as_phr=%22groovy%22&amp;as_any=developer%20programmer%20engineer%20contractor%20freelancer%20gelistirici%20programci%20muhendis%20meteahhit%20%22serbest%20calisan%22" xr:uid="{97FA3AE5-3715-004E-94F6-A6D13ABD92BF}"/>
    <hyperlink ref="K57" r:id="rId1941" display="https://tr.indeed.com/jobs?as_phr=%22clojure%22&amp;as_any=developer%20programmer%20engineer%20contractor%20freelancer%20gelistirici%20programci%20muhendis%20meteahhit%20%22serbest%20calisan%22" xr:uid="{9D3225B1-8F6C-5648-94BF-2B8028700E0C}"/>
    <hyperlink ref="M58" r:id="rId1942" display="https://ua.indeed.com/jobs?as_phr=%22java%22" xr:uid="{6E72AAD7-0D6C-6045-8673-45B6901DD387}"/>
    <hyperlink ref="O58" r:id="rId1943" display="https://ua.indeed.com/jobs?as_phr=%22scala%22" xr:uid="{FA1E7523-B2B5-F847-B57F-4CFED4D66827}"/>
    <hyperlink ref="N58" r:id="rId1944" display="https://ua.indeed.com/jobs?as_phr=%22kotlin%22" xr:uid="{E8EF3377-DB8A-AE46-A7A5-B9C054C38AF8}"/>
    <hyperlink ref="L58" r:id="rId1945" display="https://ua.indeed.com/jobs?as_phr=%22groovy%22" xr:uid="{FB281AB6-E018-8241-AFDD-65B0DB77D317}"/>
    <hyperlink ref="K58" r:id="rId1946" display="https://ua.indeed.com/jobs?as_phr=%22clojure%22" xr:uid="{B9371011-7C97-7B4E-AFB0-D9C9AA082C5F}"/>
    <hyperlink ref="M59" r:id="rId1947" display="https://ae.indeed.com/jobs?as_phr=%22java%22&amp;as_any=developer%20programmer%20engineer%20contractor%20freelancer" xr:uid="{BC33B26F-A65E-DD44-B1AC-E72B16C662FF}"/>
    <hyperlink ref="O59" r:id="rId1948" display="https://ae.indeed.com/jobs?as_phr=%22scala%22&amp;as_any=developer%20programmer%20engineer%20contractor%20freelancer" xr:uid="{7745B18D-6596-724C-9C15-2EC0FDE173D4}"/>
    <hyperlink ref="N59" r:id="rId1949" display="https://ae.indeed.com/jobs?as_phr=%22kotlin%22&amp;as_any=developer%20programmer%20engineer%20contractor%20freelancer" xr:uid="{6CD020E4-13DB-D144-9086-5F1D8DC0D4AC}"/>
    <hyperlink ref="L59" r:id="rId1950" display="https://ae.indeed.com/jobs?as_phr=%22groovy%22&amp;as_any=developer%20programmer%20engineer%20contractor%20freelancer" xr:uid="{C164D46B-92F3-5E4B-893A-1C21EFF2402B}"/>
    <hyperlink ref="K59" r:id="rId1951" display="https://ae.indeed.com/jobs?as_phr=%22clojure%22&amp;as_any=developer%20programmer%20engineer%20contractor%20freelancer" xr:uid="{94C38E7A-E08C-9E4E-83D9-FF35D727491C}"/>
    <hyperlink ref="M60" r:id="rId1952" display="https://uk.indeed.com/jobs?as_phr=%22java%22&amp;as_any=developer%20programmer%20engineer%20contractor%20freelancer" xr:uid="{09C67903-8ACB-384E-B3B1-D2DDE966B362}"/>
    <hyperlink ref="O60" r:id="rId1953" display="https://uk.indeed.com/jobs?as_phr=%22scala%22&amp;as_any=developer%20programmer%20engineer%20contractor%20freelancer" xr:uid="{4944D588-3C36-3641-9457-22002E0FDE1E}"/>
    <hyperlink ref="N60" r:id="rId1954" display="https://uk.indeed.com/jobs?as_phr=%22kotlin%22&amp;as_any=developer%20programmer%20engineer%20contractor%20freelancer" xr:uid="{95A9B820-065E-8A45-BA2D-25877C3573B0}"/>
    <hyperlink ref="L60" r:id="rId1955" display="https://uk.indeed.com/jobs?as_phr=%22groovy%22&amp;as_any=developer%20programmer%20engineer%20contractor%20freelancer" xr:uid="{6551AC95-53A7-3D44-A1C4-B92F9208DDAC}"/>
    <hyperlink ref="K60" r:id="rId1956" display="https://uk.indeed.com/jobs?as_phr=%22clojure%22&amp;as_any=developer%20programmer%20engineer%20contractor%20freelancer" xr:uid="{E4CDFD35-7566-E74D-BE9A-58220EE36570}"/>
    <hyperlink ref="M61" r:id="rId1957" display="https://uy.indeed.com/jobs?as_phr=%22java%22&amp;as_any=developer%20programmer%20engineer%20contractor%20freelancer%20desarrollador%20desarrolladora%20programadora%20programador%20ingeniero%20ingeniera%20contratista%20contrata%20autonomo" xr:uid="{CD8CD4EB-697E-2442-859B-E698F8127FD0}"/>
    <hyperlink ref="O61" r:id="rId1958" display="https://uy.indeed.com/jobs?as_phr=%22scala%22&amp;as_any=developer%20programmer%20engineer%20contractor%20freelancer%20desarrollador%20desarrolladora%20programadora%20programador%20ingeniero%20ingeniera%20contratista%20contrata%20autonomo" xr:uid="{8B6DD7CD-9FDF-A04D-8659-A38B0CEACAAA}"/>
    <hyperlink ref="N61" r:id="rId1959" display="https://uy.indeed.com/jobs?as_phr=%22kotlin%22&amp;as_any=developer%20programmer%20engineer%20contractor%20freelancer%20desarrollador%20desarrolladora%20programadora%20programador%20ingeniero%20ingeniera%20contratista%20contrata%20autonomo" xr:uid="{A1563894-8D1C-164A-A788-D4CCDE278726}"/>
    <hyperlink ref="L61" r:id="rId1960" display="https://uy.indeed.com/jobs?as_phr=%22groovy%22&amp;as_any=developer%20programmer%20engineer%20contractor%20freelancer%20desarrollador%20desarrolladora%20programadora%20programador%20ingeniero%20ingeniera%20contratista%20contrata%20autonomo" xr:uid="{7896D226-C895-F948-A363-292963ADA2D6}"/>
    <hyperlink ref="K61" r:id="rId1961" display="https://uy.indeed.com/jobs?as_phr=%22clojure%22&amp;as_any=developer%20programmer%20engineer%20contractor%20freelancer%20desarrollador%20desarrolladora%20programadora%20programador%20ingeniero%20ingeniera%20contratista%20contrata%20autonomo" xr:uid="{19C365FB-DD88-6F45-B659-449C6146C119}"/>
    <hyperlink ref="M62" r:id="rId1962" display="https://www.indeed.com/jobs?as_phr=%22java%22&amp;as_any=developer%20programmer%20engineer%20contractor%20freelancer" xr:uid="{1739D551-368A-DD4B-82E9-C6A931AB79C7}"/>
    <hyperlink ref="O62" r:id="rId1963" display="https://www.indeed.com/jobs?as_phr=%22scala%22&amp;as_any=developer%20programmer%20engineer%20contractor%20freelancer" xr:uid="{4F87BA4A-73CD-BA48-BDFA-0470A6668B6F}"/>
    <hyperlink ref="N62" r:id="rId1964" display="https://www.indeed.com/jobs?as_phr=%22kotlin%22&amp;as_any=developer%20programmer%20engineer%20contractor%20freelancer" xr:uid="{C765F20F-89BA-CD48-BD22-98DBAEDB145D}"/>
    <hyperlink ref="L62" r:id="rId1965" display="https://www.indeed.com/jobs?as_phr=%22groovy%22&amp;as_any=developer%20programmer%20engineer%20contractor%20freelancer" xr:uid="{27D85D99-B00A-5644-AD9B-E0DD63D5EBBD}"/>
    <hyperlink ref="K62" r:id="rId1966" display="https://www.indeed.com/jobs?as_phr=%22clojure%22&amp;as_any=developer%20programmer%20engineer%20contractor%20freelancer" xr:uid="{C4986B00-FEAE-CA43-8611-E56AAC63BEFB}"/>
    <hyperlink ref="M63" r:id="rId1967" display="https://ve.indeed.com/jobs?as_phr=%22java%22&amp;as_any=developer%20programmer%20engineer%20contractor%20freelancer%20desarrollador%20desarrolladora%20programadora%20programador%20ingeniero%20ingeniera%20contratista%20contrata%20autonomo" xr:uid="{8FE9C238-D2FB-A44B-ACAF-6F24DEB9B410}"/>
    <hyperlink ref="O63" r:id="rId1968" display="https://ve.indeed.com/jobs?as_phr=%22scala%22&amp;as_any=developer%20programmer%20engineer%20contractor%20freelancer%20desarrollador%20desarrolladora%20programadora%20programador%20ingeniero%20ingeniera%20contratista%20contrata%20autonomo" xr:uid="{5336F3A8-01B1-A34E-A3EB-62B591AA467F}"/>
    <hyperlink ref="N63" r:id="rId1969" display="https://ve.indeed.com/jobs?as_phr=%22kotlin%22&amp;as_any=developer%20programmer%20engineer%20contractor%20freelancer%20desarrollador%20desarrolladora%20programadora%20programador%20ingeniero%20ingeniera%20contratista%20contrata%20autonomo" xr:uid="{8C822C67-C001-DA46-9532-407A2DD9A74B}"/>
    <hyperlink ref="L63" r:id="rId1970" display="https://ve.indeed.com/jobs?as_phr=%22groovy%22&amp;as_any=developer%20programmer%20engineer%20contractor%20freelancer%20desarrollador%20desarrolladora%20programadora%20programador%20ingeniero%20ingeniera%20contratista%20contrata%20autonomo" xr:uid="{A6D98968-B023-634E-9540-38724A513A05}"/>
    <hyperlink ref="K63" r:id="rId1971" display="https://ve.indeed.com/jobs?as_phr=%22clojure%22&amp;as_any=developer%20programmer%20engineer%20contractor%20freelancer%20desarrollador%20desarrolladora%20programadora%20programador%20ingeniero%20ingeniera%20contratista%20contrata%20autonomo" xr:uid="{E6AE6A0A-8F41-864C-A19B-228A8C23167C}"/>
    <hyperlink ref="M64" r:id="rId1972" display="https://vn.indeed.com/jobs?as_phr=%22java%22&amp;as_any=developer%20programmer%20engineer%20contractor%20freelancer" xr:uid="{F74BDF53-3E70-7444-BC23-E9C0F3D7F685}"/>
    <hyperlink ref="O64" r:id="rId1973" display="https://vn.indeed.com/jobs?as_phr=%22scala%22&amp;as_any=developer%20programmer%20engineer%20contractor%20freelancer" xr:uid="{68862040-D022-5945-9781-D308E3F14AF0}"/>
    <hyperlink ref="N64" r:id="rId1974" display="https://vn.indeed.com/jobs?as_phr=%22kotlin%22&amp;as_any=developer%20programmer%20engineer%20contractor%20freelancer" xr:uid="{8FFF5F08-05B9-F54D-B02C-D648B392207A}"/>
    <hyperlink ref="L64" r:id="rId1975" display="https://vn.indeed.com/jobs?as_phr=%22groovy%22&amp;as_any=developer%20programmer%20engineer%20contractor%20freelancer" xr:uid="{0182D05D-84C6-3E49-8552-D1022B2F125E}"/>
    <hyperlink ref="K64" r:id="rId1976" display="https://vn.indeed.com/jobs?as_phr=%22clojure%22&amp;as_any=developer%20programmer%20engineer%20contractor%20freelancer" xr:uid="{90C2BBB4-063A-A242-8C24-1C1116806280}"/>
    <hyperlink ref="Z3" r:id="rId1977" display="https://ar.indeed.com/jobs?as_phr=%22my+sql%22&amp;as_any=developer%20programmer%20engineer%20contractor%20freelancer%20desarrollador%20desarrolladora%20programadora%20programador%20ingeniero%20ingeniera%20contratista%20contrata%20autonomo" xr:uid="{57C5FD4C-216F-6E4A-82E0-47EB5FBDAEFD}"/>
    <hyperlink ref="AB3" r:id="rId1978" display="https://ar.indeed.com/jobs?as_phr=%22postgres%22&amp;as_any=developer%20programmer%20engineer%20contractor%20freelancer%20desarrollador%20desarrolladora%20programadora%20programador%20ingeniero%20ingeniera%20contratista%20contrata%20autonomo&amp;as_not=PostgreSQL" xr:uid="{16AC6376-7438-0A4E-A092-C8E4266C5B2C}"/>
    <hyperlink ref="Y3" r:id="rId1979" display="https://ar.indeed.com/jobs?as_phr=%22mongo+db%22&amp;as_any=developer%20programmer%20engineer%20contractor%20freelancer%20desarrollador%20desarrolladora%20programadora%20programador%20ingeniero%20ingeniera%20contratista%20contrata%20autonomo" xr:uid="{284D7E43-D4A7-974E-A056-67E48179C3FA}"/>
    <hyperlink ref="X3" r:id="rId1980" display="https://ar.indeed.com/jobs?as_phr=%22couchbase%22&amp;as_any=developer%20programmer%20engineer%20contractor%20freelancer%20desarrollador%20desarrolladora%20programadora%20programador%20ingeniero%20ingeniera%20contratista%20contrata%20autonomo" xr:uid="{027BFFE0-CF21-554D-988B-F8A5EAF9DE40}"/>
    <hyperlink ref="W3" r:id="rId1981" display="https://ar.indeed.com/jobs?as_phr=%22cassandra%22&amp;as_any=developer%20programmer%20engineer%20contractor%20freelancer%20desarrollador%20desarrolladora%20programadora%20programador%20ingeniero%20ingeniera%20contratista%20contrata%20autonomo" xr:uid="{A3E67F29-F0AF-0844-BB85-6CBD07645ED9}"/>
    <hyperlink ref="AA3" r:id="rId1982" display="https://ar.indeed.com/jobs?as_phr=%22neo4j%22&amp;as_any=developer%20programmer%20engineer%20contractor%20freelancer%20desarrollador%20desarrolladora%20programadora%20programador%20ingeniero%20ingeniera%20contratista%20contrata%20autonomo" xr:uid="{7CA29514-6612-0D45-A204-21D7C666557A}"/>
    <hyperlink ref="Z4" r:id="rId1983" display="https://au.indeed.com/jobs?as_phr=%22my+sql%22&amp;as_any=developer%20programmer%20engineer%20contractor%20freelancer" xr:uid="{1706E69A-6BEB-6D4B-9986-A4629C0C8DD5}"/>
    <hyperlink ref="AB4" r:id="rId1984" display="https://au.indeed.com/jobs?as_phr=%22postgres%22&amp;as_any=developer%20programmer%20engineer%20contractor%20freelancer&amp;as_not=PostgreSQL" xr:uid="{8DC9C0DF-1476-1F4E-94FB-35713F56F371}"/>
    <hyperlink ref="Y4" r:id="rId1985" display="https://au.indeed.com/jobs?as_phr=%22mongo+db%22&amp;as_any=developer%20programmer%20engineer%20contractor%20freelancer" xr:uid="{2CD3360D-E97D-EF48-B3BC-06B2353659C2}"/>
    <hyperlink ref="X4" r:id="rId1986" display="https://au.indeed.com/jobs?as_phr=%22couchbase%22&amp;as_any=developer%20programmer%20engineer%20contractor%20freelancer" xr:uid="{898E7C10-915A-8B42-A691-15DB88803069}"/>
    <hyperlink ref="W4" r:id="rId1987" display="https://au.indeed.com/jobs?as_phr=%22cassandra%22&amp;as_any=developer%20programmer%20engineer%20contractor%20freelancer" xr:uid="{0241DF4B-86C1-964A-B131-91FA285218DE}"/>
    <hyperlink ref="AA4" r:id="rId1988" display="https://au.indeed.com/jobs?as_phr=%22neo4j%22&amp;as_any=developer%20programmer%20engineer%20contractor%20freelancer" xr:uid="{4EBA3F5A-665A-2549-9E34-CB6505906DCD}"/>
    <hyperlink ref="Z5" r:id="rId1989" display="https://at.indeed.com/jobs?as_phr=%22my+sql%22&amp;as_any=developer%20programmer%20engineer%20contractor%20freelancer%20programmierer%20programmiererin%20entwickler%20entwicklerin%20freiberufler%20freiberuflerin" xr:uid="{62E57FDD-335A-FC4B-9F5F-4F7E699D7E36}"/>
    <hyperlink ref="AB5" r:id="rId1990" display="https://at.indeed.com/jobs?as_phr=%22postgres%22&amp;as_any=developer%20programmer%20engineer%20contractor%20freelancer%20programmierer%20programmiererin%20entwickler%20entwicklerin%20freiberufler%20freiberuflerin&amp;as_not=PostgreSQL" xr:uid="{7798E4F1-4AD4-1D4D-8AC7-88F4BBA2BD12}"/>
    <hyperlink ref="Y5" r:id="rId1991" display="https://at.indeed.com/jobs?as_phr=%22mongo+db%22&amp;as_any=developer%20programmer%20engineer%20contractor%20freelancer%20programmierer%20programmiererin%20entwickler%20entwicklerin%20freiberufler%20freiberuflerin" xr:uid="{58196810-8B3D-AD44-B210-0E62EBE9A559}"/>
    <hyperlink ref="X5" r:id="rId1992" display="https://at.indeed.com/jobs?as_phr=%22couchbase%22&amp;as_any=developer%20programmer%20engineer%20contractor%20freelancer%20programmierer%20programmiererin%20entwickler%20entwicklerin%20freiberufler%20freiberuflerin" xr:uid="{8EAA68CD-6E63-CD44-A0B5-A48CB6E94903}"/>
    <hyperlink ref="W5" r:id="rId1993" display="https://at.indeed.com/jobs?as_phr=%22cassandra%22&amp;as_any=developer%20programmer%20engineer%20contractor%20freelancer%20programmierer%20programmiererin%20entwickler%20entwicklerin%20freiberufler%20freiberuflerin" xr:uid="{60593C62-9B63-DF45-953E-AE0728C2E671}"/>
    <hyperlink ref="AA5" r:id="rId1994" display="https://at.indeed.com/jobs?as_phr=%22neo4j%22&amp;as_any=developer%20programmer%20engineer%20contractor%20freelancer%20programmierer%20programmiererin%20entwickler%20entwicklerin%20freiberufler%20freiberuflerin" xr:uid="{7DCB0B7A-2E1C-5144-B435-894176117350}"/>
    <hyperlink ref="Z6" r:id="rId1995" display="https://bh.indeed.com/jobs?as_phr=%22my+sql%22&amp;as_any=developer%20programmer%20engineer%20contractor%20freelancer" xr:uid="{36D5B5EF-CC04-B94D-BBB5-C9447CA7233E}"/>
    <hyperlink ref="AB6" r:id="rId1996" display="https://bh.indeed.com/jobs?as_phr=%22postgres%22&amp;as_any=developer%20programmer%20engineer%20contractor%20freelancer&amp;as_not=PostgreSQL" xr:uid="{385BD760-E2C2-4149-8380-751B169799E5}"/>
    <hyperlink ref="Y6" r:id="rId1997" display="https://bh.indeed.com/jobs?as_phr=%22mongo+db%22&amp;as_any=developer%20programmer%20engineer%20contractor%20freelancer" xr:uid="{2D154B2D-A0C1-8941-803E-B4D599961AA9}"/>
    <hyperlink ref="X6" r:id="rId1998" display="https://bh.indeed.com/jobs?as_phr=%22couchbase%22&amp;as_any=developer%20programmer%20engineer%20contractor%20freelancer" xr:uid="{35FCB045-356B-4C4F-95C2-3ECE04A4E838}"/>
    <hyperlink ref="W6" r:id="rId1999" display="https://bh.indeed.com/jobs?as_phr=%22cassandra%22&amp;as_any=developer%20programmer%20engineer%20contractor%20freelancer" xr:uid="{29125E4B-24AC-2140-9C56-68165DF57346}"/>
    <hyperlink ref="AA6" r:id="rId2000" display="https://bh.indeed.com/jobs?as_phr=%22neo4j%22&amp;as_any=developer%20programmer%20engineer%20contractor%20freelancer" xr:uid="{A7A539EC-3D44-7B42-B463-40ECB8054E8D}"/>
    <hyperlink ref="Z7" r:id="rId2001" display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437C4E63-94AE-A344-B4C8-1B0C1255F68E}"/>
    <hyperlink ref="AB7" r:id="rId2002" display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9AB40425-2990-D147-9225-DD0D085ADD5F}"/>
    <hyperlink ref="Y7" r:id="rId2003" display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23DA492F-F1D2-7448-A1E2-389648BDC914}"/>
    <hyperlink ref="X7" r:id="rId2004" display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B9203790-E155-8746-9B3B-6A094FD7B945}"/>
    <hyperlink ref="W7" r:id="rId2005" display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50F5C012-AF0E-C348-A017-42325ADE4B52}"/>
    <hyperlink ref="AA7" r:id="rId2006" display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xr:uid="{AEA945CE-FA26-D245-B27B-89D420163236}"/>
    <hyperlink ref="Z8" r:id="rId2007" display="https://br.indeed.com/jobs?as_phr=%22my+sql%22&amp;as_any=developer%20programmer%20engineer%20contractor%20freelancer%20desenvolvedor%20desenvolvedora%20programadora%20programador%20engenheiro%20engenheira%20contratante%20%22trabalhador%20autonomo%22" xr:uid="{8C3A395B-3028-C54C-B7C1-27B5CFFD09A0}"/>
    <hyperlink ref="AB8" r:id="rId2008" display="https://br.indeed.com/jobs?as_phr=%22postgres%22&amp;as_any=developer%20programmer%20engineer%20contractor%20freelancer%20desenvolvedor%20desenvolvedora%20programadora%20programador%20engenheiro%20engenheira%20contratante%20%22trabalhador%20autonomo%22&amp;as_not=PostgreSQL" xr:uid="{C312B746-5509-BE47-9E71-79FF5BADADD0}"/>
    <hyperlink ref="Y8" r:id="rId2009" display="https://br.indeed.com/jobs?as_phr=%22mongo+db%22&amp;as_any=developer%20programmer%20engineer%20contractor%20freelancer%20desenvolvedor%20desenvolvedora%20programadora%20programador%20engenheiro%20engenheira%20contratante%20%22trabalhador%20autonomo%22" xr:uid="{15C22B6D-0333-E746-9075-FA14AD711818}"/>
    <hyperlink ref="X8" r:id="rId2010" display="https://br.indeed.com/jobs?as_phr=%22couchbase%22&amp;as_any=developer%20programmer%20engineer%20contractor%20freelancer%20desenvolvedor%20desenvolvedora%20programadora%20programador%20engenheiro%20engenheira%20contratante%20%22trabalhador%20autonomo%22" xr:uid="{2E80CAB8-E6A2-7B43-B0E5-B1673D08B09B}"/>
    <hyperlink ref="W8" r:id="rId2011" display="https://br.indeed.com/jobs?as_phr=%22cassandra%22&amp;as_any=developer%20programmer%20engineer%20contractor%20freelancer%20desenvolvedor%20desenvolvedora%20programadora%20programador%20engenheiro%20engenheira%20contratante%20%22trabalhador%20autonomo%22" xr:uid="{5032B95F-6D23-EC40-BD90-0CE27A600C34}"/>
    <hyperlink ref="AA8" r:id="rId2012" display="https://br.indeed.com/jobs?as_phr=%22neo4j%22&amp;as_any=developer%20programmer%20engineer%20contractor%20freelancer%20desenvolvedor%20desenvolvedora%20programadora%20programador%20engenheiro%20engenheira%20contratante%20%22trabalhador%20autonomo%22" xr:uid="{A8CE799B-B666-1247-A2A6-82C3AB79ACF2}"/>
    <hyperlink ref="Z9" r:id="rId2013" display="https://ca.indeed.com/jobs?as_phr=%22my+sql%22&amp;as_any=developer%20programmer%20engineer%20contractor%20freelancer" xr:uid="{6D18F11E-9631-7E43-9C15-164629F64F04}"/>
    <hyperlink ref="AB9" r:id="rId2014" display="https://ca.indeed.com/jobs?as_phr=%22postgres%22&amp;as_any=developer%20programmer%20engineer%20contractor%20freelancer&amp;as_not=PostgreSQL" xr:uid="{2B61D307-C8EC-BF40-A183-BA486E3D30E3}"/>
    <hyperlink ref="Y9" r:id="rId2015" display="https://ca.indeed.com/jobs?as_phr=%22mongo+db%22&amp;as_any=developer%20programmer%20engineer%20contractor%20freelancer" xr:uid="{7961EFA1-B0E7-8F43-B91F-951203248DD7}"/>
    <hyperlink ref="X9" r:id="rId2016" display="https://ca.indeed.com/jobs?as_phr=%22couchbase%22&amp;as_any=developer%20programmer%20engineer%20contractor%20freelancer" xr:uid="{12FDA1E7-DAE4-1848-AE1D-497928CC32D3}"/>
    <hyperlink ref="W9" r:id="rId2017" display="https://ca.indeed.com/jobs?as_phr=%22cassandra%22&amp;as_any=developer%20programmer%20engineer%20contractor%20freelancer" xr:uid="{DBB66647-8BAB-2C49-8523-AC7E72679AFA}"/>
    <hyperlink ref="AA9" r:id="rId2018" display="https://ca.indeed.com/jobs?as_phr=%22neo4j%22&amp;as_any=developer%20programmer%20engineer%20contractor%20freelancer" xr:uid="{B3EF78C5-369F-554B-B58E-92D3D292B3FF}"/>
    <hyperlink ref="Z10" r:id="rId2019" display="https://cl.indeed.com/jobs?as_phr=%22my+sql%22" xr:uid="{45FFF4E9-5E38-FA4F-910E-FAF115C0C536}"/>
    <hyperlink ref="AB10" r:id="rId2020" display="https://cl.indeed.com/jobs?as_phr=%22postgres%22&amp;as_not=PostgreSQL" xr:uid="{7BAB3996-3446-3141-95ED-62C41725A5A0}"/>
    <hyperlink ref="Y10" r:id="rId2021" display="https://cl.indeed.com/jobs?as_phr=%22mongo+db%22" xr:uid="{1DF75131-6EB3-1445-AC3B-3CE886C3E67C}"/>
    <hyperlink ref="X10" r:id="rId2022" display="https://cl.indeed.com/jobs?as_phr=%22couchbase%22" xr:uid="{EB5B6540-F6E5-1C4E-AEC7-48F9AF140051}"/>
    <hyperlink ref="W10" r:id="rId2023" display="https://cl.indeed.com/jobs?as_phr=%22cassandra%22" xr:uid="{41A32DDC-45D2-B349-B83B-AE80E8066DB2}"/>
    <hyperlink ref="AA10" r:id="rId2024" display="https://cl.indeed.com/jobs?as_phr=%22neo4j%22" xr:uid="{7D43ABFB-24D2-2749-AD9F-8E27D30AD716}"/>
    <hyperlink ref="Z11" r:id="rId2025" display="https://cn.indeed.com/jobs?as_phr=%22my+sql%22" xr:uid="{EE58FDB2-E63A-5244-A4D2-D29EB2F1AA3D}"/>
    <hyperlink ref="AB11" r:id="rId2026" display="https://cn.indeed.com/jobs?as_phr=%22postgres%22&amp;as_not=PostgreSQL" xr:uid="{97AFAF4E-11CD-DD44-B74B-8F95814CEC45}"/>
    <hyperlink ref="Y11" r:id="rId2027" display="https://cn.indeed.com/jobs?as_phr=%22mongo+db%22" xr:uid="{546C4200-5230-3746-B35D-38DC3A97CAB0}"/>
    <hyperlink ref="X11" r:id="rId2028" display="https://cn.indeed.com/jobs?as_phr=%22couchbase%22" xr:uid="{F115DAB7-CDE3-5B41-9BEA-D600391B72B1}"/>
    <hyperlink ref="W11" r:id="rId2029" display="https://cn.indeed.com/jobs?as_phr=%22cassandra%22" xr:uid="{3D21F6FB-BF63-E74C-85A0-9071B0CBC4B0}"/>
    <hyperlink ref="AA11" r:id="rId2030" display="https://cn.indeed.com/jobs?as_phr=%22neo4j%22" xr:uid="{48F72A5F-F0A1-A347-8126-72EF13FCF8B2}"/>
    <hyperlink ref="Z12" r:id="rId2031" display="https://co.indeed.com/jobs?as_phr=%22my+sql%22&amp;as_any=developer%20programmer%20engineer%20contractor%20freelancer%20desarrollador%20desarrolladora%20programadora%20programador%20ingeniero%20ingeniera%20contratista%20contrata%20autonomo" xr:uid="{35D7AC81-F42C-D246-9A45-BCB518142915}"/>
    <hyperlink ref="AB12" r:id="rId2032" display="https://co.indeed.com/jobs?as_phr=%22postgres%22&amp;as_any=developer%20programmer%20engineer%20contractor%20freelancer%20desarrollador%20desarrolladora%20programadora%20programador%20ingeniero%20ingeniera%20contratista%20contrata%20autonomo&amp;as_not=PostgreSQL" xr:uid="{AE88EF4F-F499-2D46-BAE3-A2BF98742DDF}"/>
    <hyperlink ref="Y12" r:id="rId2033" display="https://co.indeed.com/jobs?as_phr=%22mongo+db%22&amp;as_any=developer%20programmer%20engineer%20contractor%20freelancer%20desarrollador%20desarrolladora%20programadora%20programador%20ingeniero%20ingeniera%20contratista%20contrata%20autonomo" xr:uid="{A61774F5-24F0-A244-BB8E-8641BCAC96EE}"/>
    <hyperlink ref="X12" r:id="rId2034" display="https://co.indeed.com/jobs?as_phr=%22couchbase%22&amp;as_any=developer%20programmer%20engineer%20contractor%20freelancer%20desarrollador%20desarrolladora%20programadora%20programador%20ingeniero%20ingeniera%20contratista%20contrata%20autonomo" xr:uid="{24584930-E981-1B48-B883-BBD90B0092EA}"/>
    <hyperlink ref="W12" r:id="rId2035" display="https://co.indeed.com/jobs?as_phr=%22cassandra%22&amp;as_any=developer%20programmer%20engineer%20contractor%20freelancer%20desarrollador%20desarrolladora%20programadora%20programador%20ingeniero%20ingeniera%20contratista%20contrata%20autonomo" xr:uid="{4BDF30F0-3832-C144-ADC4-3FB16F64A686}"/>
    <hyperlink ref="AA12" r:id="rId2036" display="https://co.indeed.com/jobs?as_phr=%22neo4j%22&amp;as_any=developer%20programmer%20engineer%20contractor%20freelancer%20desarrollador%20desarrolladora%20programadora%20programador%20ingeniero%20ingeniera%20contratista%20contrata%20autonomo" xr:uid="{00AB048D-5110-F249-9F15-F8D5EA684ED2}"/>
    <hyperlink ref="Z13" r:id="rId2037" display="https://cr.indeed.com/jobs?as_phr=%22my+sql%22&amp;as_any=developer%20programmer%20engineer%20contractor%20freelancer%20desarrollador%20desarrolladora%20programadora%20programador%20ingeniero%20ingeniera%20contratista%20contrata%20autonomo" xr:uid="{4B92A39F-1E03-104E-87C5-E3DC3698982F}"/>
    <hyperlink ref="AB13" r:id="rId2038" display="https://cr.indeed.com/jobs?as_phr=%22postgres%22&amp;as_any=developer%20programmer%20engineer%20contractor%20freelancer%20desarrollador%20desarrolladora%20programadora%20programador%20ingeniero%20ingeniera%20contratista%20contrata%20autonomo&amp;as_not=PostgreSQL" xr:uid="{56E644B9-F992-4B40-AF8E-6A16FD2A5A81}"/>
    <hyperlink ref="Y13" r:id="rId2039" display="https://cr.indeed.com/jobs?as_phr=%22mongo+db%22&amp;as_any=developer%20programmer%20engineer%20contractor%20freelancer%20desarrollador%20desarrolladora%20programadora%20programador%20ingeniero%20ingeniera%20contratista%20contrata%20autonomo" xr:uid="{52D6D0DE-5907-7A4C-8FEE-878A0CE6082B}"/>
    <hyperlink ref="X13" r:id="rId2040" display="https://cr.indeed.com/jobs?as_phr=%22couchbase%22&amp;as_any=developer%20programmer%20engineer%20contractor%20freelancer%20desarrollador%20desarrolladora%20programadora%20programador%20ingeniero%20ingeniera%20contratista%20contrata%20autonomo" xr:uid="{0A628924-B52B-274F-B75A-5FD2F8152683}"/>
    <hyperlink ref="W13" r:id="rId2041" display="https://cr.indeed.com/jobs?as_phr=%22cassandra%22&amp;as_any=developer%20programmer%20engineer%20contractor%20freelancer%20desarrollador%20desarrolladora%20programadora%20programador%20ingeniero%20ingeniera%20contratista%20contrata%20autonomo" xr:uid="{FE660D45-F310-5749-B0A2-CBED03FBD85F}"/>
    <hyperlink ref="AA13" r:id="rId2042" display="https://cr.indeed.com/jobs?as_phr=%22neo4j%22&amp;as_any=developer%20programmer%20engineer%20contractor%20freelancer%20desarrollador%20desarrolladora%20programadora%20programador%20ingeniero%20ingeniera%20contratista%20contrata%20autonomo" xr:uid="{A9911E92-1186-9543-85CA-C5741072A2D4}"/>
    <hyperlink ref="Z14" r:id="rId2043" display="https://cz.indeed.com/jobs?as_phr=%22my+sql%22&amp;as_any=developer%20programmer%20engineer%20contractor%20freelancer%20vyvojar%20programator%20inzenyr%20dodavatel%20%22nezavisly%20pracovnik%22" xr:uid="{A3D8321D-1A52-FC44-8A07-78FF0F8C0B72}"/>
    <hyperlink ref="AB14" r:id="rId2044" display="https://cz.indeed.com/jobs?as_phr=%22postgres%22&amp;as_any=developer%20programmer%20engineer%20contractor%20freelancer%20vyvojar%20programator%20inzenyr%20dodavatel%20%22nezavisly%20pracovnik%22&amp;as_not=PostgreSQL" xr:uid="{F98C2D6E-1C7B-C140-B3B2-DEC07BAC14A3}"/>
    <hyperlink ref="Y14" r:id="rId2045" display="https://cz.indeed.com/jobs?as_phr=%22mongo+db%22&amp;as_any=developer%20programmer%20engineer%20contractor%20freelancer%20vyvojar%20programator%20inzenyr%20dodavatel%20%22nezavisly%20pracovnik%22" xr:uid="{8807FA73-EBA8-4942-BCC9-82516A77B640}"/>
    <hyperlink ref="X14" r:id="rId2046" display="https://cz.indeed.com/jobs?as_phr=%22couchbase%22&amp;as_any=developer%20programmer%20engineer%20contractor%20freelancer%20vyvojar%20programator%20inzenyr%20dodavatel%20%22nezavisly%20pracovnik%22" xr:uid="{AF684601-FFF6-0348-81EF-521F00E777BC}"/>
    <hyperlink ref="W14" r:id="rId2047" display="https://cz.indeed.com/jobs?as_phr=%22cassandra%22&amp;as_any=developer%20programmer%20engineer%20contractor%20freelancer%20vyvojar%20programator%20inzenyr%20dodavatel%20%22nezavisly%20pracovnik%22" xr:uid="{7BA7A810-4AE8-6A49-A680-08814D8C95E7}"/>
    <hyperlink ref="AA14" r:id="rId2048" display="https://cz.indeed.com/jobs?as_phr=%22neo4j%22&amp;as_any=developer%20programmer%20engineer%20contractor%20freelancer%20vyvojar%20programator%20inzenyr%20dodavatel%20%22nezavisly%20pracovnik%22" xr:uid="{DB18BCC6-3CA1-5C47-984D-3A9965DD4111}"/>
    <hyperlink ref="Z15" r:id="rId2049" display="https://dk.indeed.com/jobs?as_phr=%22my+sql%22" xr:uid="{FA0E6D84-63D7-1F4D-895B-A3E93E0D2584}"/>
    <hyperlink ref="AB15" r:id="rId2050" display="https://dk.indeed.com/jobs?as_phr=%22postgres%22&amp;as_not=PostgreSQL" xr:uid="{B47B524D-D721-9847-9069-EAD098E8EA66}"/>
    <hyperlink ref="Y15" r:id="rId2051" display="https://dk.indeed.com/jobs?as_phr=%22mongo+db%22" xr:uid="{080EC331-A69B-0443-A2F2-883A80E587E1}"/>
    <hyperlink ref="X15" r:id="rId2052" display="https://dk.indeed.com/jobs?as_phr=%22couchbase%22" xr:uid="{5F66692C-DF08-AE43-8B0F-6D89BAF8D52A}"/>
    <hyperlink ref="W15" r:id="rId2053" display="https://dk.indeed.com/jobs?as_phr=%22cassandra%22" xr:uid="{6E82D446-E8D8-934E-95CA-CAE4D1C2E79D}"/>
    <hyperlink ref="AA15" r:id="rId2054" display="https://dk.indeed.com/jobs?as_phr=%22neo4j%22" xr:uid="{3C8BDC6E-8A5A-F546-947C-4657ED4703FB}"/>
    <hyperlink ref="Z16" r:id="rId2055" display="https://ec.indeed.com/jobs?as_phr=%22my+sql%22&amp;as_any=developer%20programmer%20engineer%20contractor%20freelancer%20desarrollador%20desarrolladora%20programadora%20programador%20ingeniero%20ingeniera%20contratista%20contrata%20autonomo" xr:uid="{4350B45E-3608-B44B-99EE-5B0908E054F5}"/>
    <hyperlink ref="AB16" r:id="rId2056" display="https://ec.indeed.com/jobs?as_phr=%22postgres%22&amp;as_any=developer%20programmer%20engineer%20contractor%20freelancer%20desarrollador%20desarrolladora%20programadora%20programador%20ingeniero%20ingeniera%20contratista%20contrata%20autonomo&amp;as_not=PostgreSQL" xr:uid="{E9AA64C5-92D1-8244-9267-F06A64FFD0DF}"/>
    <hyperlink ref="Y16" r:id="rId2057" display="https://ec.indeed.com/jobs?as_phr=%22mongo+db%22&amp;as_any=developer%20programmer%20engineer%20contractor%20freelancer%20desarrollador%20desarrolladora%20programadora%20programador%20ingeniero%20ingeniera%20contratista%20contrata%20autonomo" xr:uid="{AC648FDD-C957-2848-97F3-662A2ED81625}"/>
    <hyperlink ref="X16" r:id="rId2058" display="https://ec.indeed.com/jobs?as_phr=%22couchbase%22&amp;as_any=developer%20programmer%20engineer%20contractor%20freelancer%20desarrollador%20desarrolladora%20programadora%20programador%20ingeniero%20ingeniera%20contratista%20contrata%20autonomo" xr:uid="{9727DD40-37FD-B847-A143-FD3336B797F3}"/>
    <hyperlink ref="W16" r:id="rId2059" display="https://ec.indeed.com/jobs?as_phr=%22cassandra%22&amp;as_any=developer%20programmer%20engineer%20contractor%20freelancer%20desarrollador%20desarrolladora%20programadora%20programador%20ingeniero%20ingeniera%20contratista%20contrata%20autonomo" xr:uid="{308DCAE2-2AA7-D343-A184-02B841271671}"/>
    <hyperlink ref="AA16" r:id="rId2060" display="https://ec.indeed.com/jobs?as_phr=%22neo4j%22&amp;as_any=developer%20programmer%20engineer%20contractor%20freelancer%20desarrollador%20desarrolladora%20programadora%20programador%20ingeniero%20ingeniera%20contratista%20contrata%20autonomo" xr:uid="{89A97D5D-C8BA-F145-8AE7-13F603F741AB}"/>
    <hyperlink ref="Z17" r:id="rId2061" display="https://eg.indeed.com/jobs?as_phr=%22my+sql%22" xr:uid="{DCE45DBB-5DDF-B744-84B5-A9797C65A886}"/>
    <hyperlink ref="AB17" r:id="rId2062" display="https://eg.indeed.com/jobs?as_phr=%22postgres%22&amp;as_not=PostgreSQL" xr:uid="{012B95B1-6316-CB4C-8F12-4CE534E6ECC9}"/>
    <hyperlink ref="Y17" r:id="rId2063" display="https://eg.indeed.com/jobs?as_phr=%22mongo+db%22" xr:uid="{8C9349B0-E5C6-1143-8EB9-45BF245FDC25}"/>
    <hyperlink ref="X17" r:id="rId2064" display="https://eg.indeed.com/jobs?as_phr=%22couchbase%22" xr:uid="{2398A6C2-AD70-D14D-A52D-87BBF9401554}"/>
    <hyperlink ref="W17" r:id="rId2065" display="https://eg.indeed.com/jobs?as_phr=%22cassandra%22" xr:uid="{451B2D77-6959-B044-BDDD-3FAB3B5E021C}"/>
    <hyperlink ref="AA17" r:id="rId2066" display="https://eg.indeed.com/jobs?as_phr=%22neo4j%22" xr:uid="{D9C3BC3A-DC29-8143-8110-B8F794DA4147}"/>
    <hyperlink ref="Z18" r:id="rId2067" display="https://fi.indeed.com/jobs?as_phr=%22my+sql%22&amp;as_any=developer%20programmer%20engineer%20contractor%20freelancer%20ohjelmistokehittaja%20ohjelmoija%20insinoori%20urakoitsija" xr:uid="{EBD22EEC-2128-6C40-9F30-4BD6CB073F85}"/>
    <hyperlink ref="AB18" r:id="rId2068" display="https://fi.indeed.com/jobs?as_phr=%22postgres%22&amp;as_any=developer%20programmer%20engineer%20contractor%20freelancer%20ohjelmistokehittaja%20ohjelmoija%20insinoori%20urakoitsija&amp;as_not=PostgreSQL" xr:uid="{1B5AAD5F-3EA7-FA44-AA05-9E74588F013C}"/>
    <hyperlink ref="Y18" r:id="rId2069" display="https://fi.indeed.com/jobs?as_phr=%22mongo+db%22&amp;as_any=developer%20programmer%20engineer%20contractor%20freelancer%20ohjelmistokehittaja%20ohjelmoija%20insinoori%20urakoitsija" xr:uid="{4E4FA622-62D9-604B-B8BE-DBA8BECBDA0E}"/>
    <hyperlink ref="X18" r:id="rId2070" display="https://fi.indeed.com/jobs?as_phr=%22couchbase%22&amp;as_any=developer%20programmer%20engineer%20contractor%20freelancer%20ohjelmistokehittaja%20ohjelmoija%20insinoori%20urakoitsija" xr:uid="{AEACD3A3-1446-144F-8EF6-0B1BFB47201E}"/>
    <hyperlink ref="W18" r:id="rId2071" display="https://fi.indeed.com/jobs?as_phr=%22cassandra%22&amp;as_any=developer%20programmer%20engineer%20contractor%20freelancer%20ohjelmistokehittaja%20ohjelmoija%20insinoori%20urakoitsija" xr:uid="{12F709E8-C6E5-6B4E-9D74-F335F9F30E0E}"/>
    <hyperlink ref="AA18" r:id="rId2072" display="https://fi.indeed.com/jobs?as_phr=%22neo4j%22&amp;as_any=developer%20programmer%20engineer%20contractor%20freelancer%20ohjelmistokehittaja%20ohjelmoija%20insinoori%20urakoitsija" xr:uid="{425D2520-ED0B-6242-B227-D3942EFF4776}"/>
    <hyperlink ref="Z19" r:id="rId2073" display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82787475-96C1-0B4F-904F-0959406782E0}"/>
    <hyperlink ref="AB19" r:id="rId2074" display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1638846E-3631-1A43-9870-DF1E3021080E}"/>
    <hyperlink ref="Y19" r:id="rId2075" display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377FB6B7-E2AB-C546-8B21-2C9DD0DF543A}"/>
    <hyperlink ref="X19" r:id="rId2076" display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B5FB6C8E-46C5-B340-B04C-B7BCC20A2082}"/>
    <hyperlink ref="W19" r:id="rId2077" display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D25CFE94-515D-FB4F-88F0-F907CBCC720A}"/>
    <hyperlink ref="AA19" r:id="rId2078" display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xr:uid="{F22333C6-E5F4-5248-86C1-9F8A103BFE00}"/>
    <hyperlink ref="Z20" r:id="rId2079" display="https://de.indeed.com/jobs?as_phr=%22my+sql%22&amp;as_any=developer%20programmer%20engineer%20contractor%20freelancer%20programmierer%20programmiererin%20entwickler%20entwicklerin%20freiberufler%20freiberuflerin" xr:uid="{ECDEA8DA-E813-9D4F-8BB1-D4DE09731FAF}"/>
    <hyperlink ref="AB20" r:id="rId2080" display="https://de.indeed.com/jobs?as_phr=%22postgres%22&amp;as_any=developer%20programmer%20engineer%20contractor%20freelancer%20programmierer%20programmiererin%20entwickler%20entwicklerin%20freiberufler%20freiberuflerin&amp;as_not=PostgreSQL" xr:uid="{7A8E57B1-9A87-634B-BC9E-2F8D898C238A}"/>
    <hyperlink ref="Y20" r:id="rId2081" display="https://de.indeed.com/jobs?as_phr=%22mongo+db%22&amp;as_any=developer%20programmer%20engineer%20contractor%20freelancer%20programmierer%20programmiererin%20entwickler%20entwicklerin%20freiberufler%20freiberuflerin" xr:uid="{3568F035-82C6-CF40-945A-A21529BD0956}"/>
    <hyperlink ref="X20" r:id="rId2082" display="https://de.indeed.com/jobs?as_phr=%22couchbase%22&amp;as_any=developer%20programmer%20engineer%20contractor%20freelancer%20programmierer%20programmiererin%20entwickler%20entwicklerin%20freiberufler%20freiberuflerin" xr:uid="{87874D9F-4F3E-AD48-87D7-48E5407B02C5}"/>
    <hyperlink ref="W20" r:id="rId2083" display="https://de.indeed.com/jobs?as_phr=%22cassandra%22&amp;as_any=developer%20programmer%20engineer%20contractor%20freelancer%20programmierer%20programmiererin%20entwickler%20entwicklerin%20freiberufler%20freiberuflerin" xr:uid="{9D3DD204-184B-644E-AB65-BF88371DF629}"/>
    <hyperlink ref="AA20" r:id="rId2084" display="https://de.indeed.com/jobs?as_phr=%22neo4j%22&amp;as_any=developer%20programmer%20engineer%20contractor%20freelancer%20programmierer%20programmiererin%20entwickler%20entwicklerin%20freiberufler%20freiberuflerin" xr:uid="{6BB94229-5452-F549-A25F-1359C2C0FBF0}"/>
    <hyperlink ref="Z21" r:id="rId2085" display="https://gr.indeed.com/jobs?as_phr=%22my+sql%22" xr:uid="{8838BC9B-51BD-0544-818C-EF33A43E2331}"/>
    <hyperlink ref="AB21" r:id="rId2086" display="https://gr.indeed.com/jobs?as_phr=%22postgres%22&amp;as_not=PostgreSQL" xr:uid="{B02D4B8D-D063-2C40-AC7D-670368BAED28}"/>
    <hyperlink ref="Y21" r:id="rId2087" display="https://gr.indeed.com/jobs?as_phr=%22mongo+db%22" xr:uid="{25423776-C30C-B84A-835D-A3D16A1416A6}"/>
    <hyperlink ref="X21" r:id="rId2088" display="https://gr.indeed.com/jobs?as_phr=%22couchbase%22" xr:uid="{0F80A56B-EC4C-4D43-A016-B2FA61376E55}"/>
    <hyperlink ref="W21" r:id="rId2089" display="https://gr.indeed.com/jobs?as_phr=%22cassandra%22" xr:uid="{134FB1F7-C842-2447-A0F2-852D1EBD717A}"/>
    <hyperlink ref="AA21" r:id="rId2090" display="https://gr.indeed.com/jobs?as_phr=%22neo4j%22" xr:uid="{CDD0D6E0-88B7-A740-AAA9-5F4560365C53}"/>
    <hyperlink ref="Z22" r:id="rId2091" display="https://hk.indeed.com/jobs?as_phr=%22my+sql%22&amp;as_any=developer%20programmer%20engineer%20contractor%20freelancer" xr:uid="{3627517A-DB77-4540-9055-2A6314D29B89}"/>
    <hyperlink ref="AB22" r:id="rId2092" display="https://hk.indeed.com/jobs?as_phr=%22postgres%22&amp;as_any=developer%20programmer%20engineer%20contractor%20freelancer&amp;as_not=PostgreSQL" xr:uid="{B0EC1778-3344-DC4A-8216-C8BCB510F21C}"/>
    <hyperlink ref="Y22" r:id="rId2093" display="https://hk.indeed.com/jobs?as_phr=%22mongo+db%22&amp;as_any=developer%20programmer%20engineer%20contractor%20freelancer" xr:uid="{F731807E-1D9E-2D4E-AECF-A3D79188AE67}"/>
    <hyperlink ref="X22" r:id="rId2094" display="https://hk.indeed.com/jobs?as_phr=%22couchbase%22&amp;as_any=developer%20programmer%20engineer%20contractor%20freelancer" xr:uid="{469EA7E6-6D2E-DC44-B4FE-04E1A15B75B1}"/>
    <hyperlink ref="W22" r:id="rId2095" display="https://hk.indeed.com/jobs?as_phr=%22cassandra%22&amp;as_any=developer%20programmer%20engineer%20contractor%20freelancer" xr:uid="{0B1C5745-932E-D749-B54B-F7B17F25E984}"/>
    <hyperlink ref="AA22" r:id="rId2096" display="https://hk.indeed.com/jobs?as_phr=%22neo4j%22&amp;as_any=developer%20programmer%20engineer%20contractor%20freelancer" xr:uid="{6026D73B-B7DC-CF4A-A5C0-55A8620E9D2B}"/>
    <hyperlink ref="Z23" r:id="rId2097" display="https://hu.indeed.com/jobs?as_phr=%22my+sql%22&amp;as_any=developer%20programmer%20engineer%20contractor%20freelancer%20fejleszto%20programozo%20mernok%20vallalkozo%20szabaduszo" xr:uid="{EA5A6AA9-7783-8049-9232-4CD454B681F7}"/>
    <hyperlink ref="AB23" r:id="rId2098" display="https://hu.indeed.com/jobs?as_phr=%22postgres%22&amp;as_any=developer%20programmer%20engineer%20contractor%20freelancer%20fejleszto%20programozo%20mernok%20vallalkozo%20szabaduszo&amp;as_not=PostgreSQL" xr:uid="{B47E0FEC-7A9B-674D-8416-271F1706715C}"/>
    <hyperlink ref="Y23" r:id="rId2099" display="https://hu.indeed.com/jobs?as_phr=%22mongo+db%22&amp;as_any=developer%20programmer%20engineer%20contractor%20freelancer%20fejleszto%20programozo%20mernok%20vallalkozo%20szabaduszo" xr:uid="{363FC006-449A-3A45-AE03-A08D0B5C13EC}"/>
    <hyperlink ref="X23" r:id="rId2100" display="https://hu.indeed.com/jobs?as_phr=%22couchbase%22&amp;as_any=developer%20programmer%20engineer%20contractor%20freelancer%20fejleszto%20programozo%20mernok%20vallalkozo%20szabaduszo" xr:uid="{0AACF3C6-F456-AF4F-8061-080B109CC7D0}"/>
    <hyperlink ref="W23" r:id="rId2101" display="https://hu.indeed.com/jobs?as_phr=%22cassandra%22&amp;as_any=developer%20programmer%20engineer%20contractor%20freelancer%20fejleszto%20programozo%20mernok%20vallalkozo%20szabaduszo" xr:uid="{8E761BCF-5438-0A4E-9FA3-06FE2B59341B}"/>
    <hyperlink ref="AA23" r:id="rId2102" display="https://hu.indeed.com/jobs?as_phr=%22neo4j%22&amp;as_any=developer%20programmer%20engineer%20contractor%20freelancer%20fejleszto%20programozo%20mernok%20vallalkozo%20szabaduszo" xr:uid="{871D9EA8-12B5-0C49-B6BC-94C560E3D3B8}"/>
    <hyperlink ref="Z24" r:id="rId2103" display="https://in.indeed.com/jobs?as_phr=%22my+sql%22&amp;as_any=developer%20programmer%20engineer%20contractor%20freelancer" xr:uid="{4A7F8EB8-EE6D-604A-BDE1-D7D6697E30E1}"/>
    <hyperlink ref="AB24" r:id="rId2104" display="https://in.indeed.com/jobs?as_phr=%22postgres%22&amp;as_any=developer%20programmer%20engineer%20contractor%20freelancer&amp;as_not=PostgreSQL" xr:uid="{469EC0C3-F6CE-3C46-BE5B-D616CDBB0065}"/>
    <hyperlink ref="Y24" r:id="rId2105" display="https://in.indeed.com/jobs?as_phr=%22mongo+db%22&amp;as_any=developer%20programmer%20engineer%20contractor%20freelancer" xr:uid="{A20312F4-E680-844D-9B8F-1734E919C7F4}"/>
    <hyperlink ref="X24" r:id="rId2106" display="https://in.indeed.com/jobs?as_phr=%22couchbase%22&amp;as_any=developer%20programmer%20engineer%20contractor%20freelancer" xr:uid="{71EC3544-AEB1-7A44-A247-B8977B4004BC}"/>
    <hyperlink ref="W24" r:id="rId2107" display="https://in.indeed.com/jobs?as_phr=%22cassandra%22&amp;as_any=developer%20programmer%20engineer%20contractor%20freelancer" xr:uid="{BC8BA7B5-C22A-3A4B-BF71-22D3BE3BAB34}"/>
    <hyperlink ref="AA24" r:id="rId2108" display="https://in.indeed.com/jobs?as_phr=%22neo4j%22&amp;as_any=developer%20programmer%20engineer%20contractor%20freelancer" xr:uid="{A5F9070C-78C2-FA41-92BA-F170F0D1038F}"/>
    <hyperlink ref="Z25" r:id="rId2109" display="https://id.indeed.com/jobs?as_phr=%22my+sql%22&amp;as_any=developer%20programmer%20engineer%20contractor%20freelancer" xr:uid="{E5941937-75C8-0546-975D-B5F56DF7992A}"/>
    <hyperlink ref="AB25" r:id="rId2110" display="https://id.indeed.com/jobs?as_phr=%22postgres%22&amp;as_any=developer%20programmer%20engineer%20contractor%20freelancer&amp;as_not=PostgreSQL" xr:uid="{F8476A7C-BB51-2D4C-BD55-D71BD839E60A}"/>
    <hyperlink ref="Y25" r:id="rId2111" display="https://id.indeed.com/jobs?as_phr=%22mongo+db%22&amp;as_any=developer%20programmer%20engineer%20contractor%20freelancer" xr:uid="{02C092D0-D8ED-7A48-AFEB-FD666D8156EC}"/>
    <hyperlink ref="X25" r:id="rId2112" display="https://id.indeed.com/jobs?as_phr=%22couchbase%22&amp;as_any=developer%20programmer%20engineer%20contractor%20freelancer" xr:uid="{9B1435B3-BEBA-4C48-ADEA-C0AD324B379A}"/>
    <hyperlink ref="W25" r:id="rId2113" display="https://id.indeed.com/jobs?as_phr=%22cassandra%22&amp;as_any=developer%20programmer%20engineer%20contractor%20freelancer" xr:uid="{2E497A07-6B19-E148-BD02-4B0CB08A1B49}"/>
    <hyperlink ref="AA25" r:id="rId2114" display="https://id.indeed.com/jobs?as_phr=%22neo4j%22&amp;as_any=developer%20programmer%20engineer%20contractor%20freelancer" xr:uid="{CBE27A95-BE4C-5346-80DF-EB9F0634AAC8}"/>
    <hyperlink ref="Z26" r:id="rId2115" display="https://ie.indeed.com/jobs?as_phr=%22my+sql%22&amp;as_any=developer%20programmer%20engineer%20contractor%20freelancer" xr:uid="{C2A87900-7B14-4046-8FE3-963AE529280E}"/>
    <hyperlink ref="AB26" r:id="rId2116" display="https://ie.indeed.com/jobs?as_phr=%22postgres%22&amp;as_any=developer%20programmer%20engineer%20contractor%20freelancer&amp;as_not=PostgreSQL" xr:uid="{5E2AE313-D459-5149-BD06-E7499EF3B6B0}"/>
    <hyperlink ref="Y26" r:id="rId2117" display="https://ie.indeed.com/jobs?as_phr=%22mongo+db%22&amp;as_any=developer%20programmer%20engineer%20contractor%20freelancer" xr:uid="{827E9799-2E10-8244-9D36-5A262FCD9EEC}"/>
    <hyperlink ref="X26" r:id="rId2118" display="https://ie.indeed.com/jobs?as_phr=%22couchbase%22&amp;as_any=developer%20programmer%20engineer%20contractor%20freelancer" xr:uid="{D9C555A9-D6C7-3643-BBF2-2E936D36359E}"/>
    <hyperlink ref="W26" r:id="rId2119" display="https://ie.indeed.com/jobs?as_phr=%22cassandra%22&amp;as_any=developer%20programmer%20engineer%20contractor%20freelancer" xr:uid="{0A328322-F592-C14B-8E82-35D7CB27DA02}"/>
    <hyperlink ref="AA26" r:id="rId2120" display="https://ie.indeed.com/jobs?as_phr=%22neo4j%22&amp;as_any=developer%20programmer%20engineer%20contractor%20freelancer" xr:uid="{93EE6E0A-5D1F-3440-80BB-FBCF5E6C3CA5}"/>
    <hyperlink ref="Z27" r:id="rId2121" display="https://it.indeed.com/jobs?as_phr=%22my+sql%22&amp;as_any=developer%20programmer%20engineer%20contractor%20freelancer%20sviluppatore%20sviluppatrice%20programmatrice%20programmatore%20ingegnera%20ingegnere%20committente%20%22libero%20professionista%22" xr:uid="{53EF4839-0699-DD4B-A021-3125BBC33994}"/>
    <hyperlink ref="AB27" r:id="rId2122" display="https://it.indeed.com/jobs?as_phr=%22postgres%22&amp;as_any=developer%20programmer%20engineer%20contractor%20freelancer%20sviluppatore%20sviluppatrice%20programmatrice%20programmatore%20ingegnera%20ingegnere%20committente%20%22libero%20professionista%22&amp;as_not=PostgreSQL" xr:uid="{3DC3B2BE-2EFB-694E-8719-F3862BF22EFE}"/>
    <hyperlink ref="Y27" r:id="rId2123" display="https://it.indeed.com/jobs?as_phr=%22mongo+db%22&amp;as_any=developer%20programmer%20engineer%20contractor%20freelancer%20sviluppatore%20sviluppatrice%20programmatrice%20programmatore%20ingegnera%20ingegnere%20committente%20%22libero%20professionista%22" xr:uid="{76584E4E-B8CC-5640-B1E8-9EFFB5ED17E5}"/>
    <hyperlink ref="X27" r:id="rId2124" display="https://it.indeed.com/jobs?as_phr=%22couchbase%22&amp;as_any=developer%20programmer%20engineer%20contractor%20freelancer%20sviluppatore%20sviluppatrice%20programmatrice%20programmatore%20ingegnera%20ingegnere%20committente%20%22libero%20professionista%22" xr:uid="{E882D122-38EA-8B41-A512-9293DD7E8393}"/>
    <hyperlink ref="W27" r:id="rId2125" display="https://it.indeed.com/jobs?as_phr=%22cassandra%22&amp;as_any=developer%20programmer%20engineer%20contractor%20freelancer%20sviluppatore%20sviluppatrice%20programmatrice%20programmatore%20ingegnera%20ingegnere%20committente%20%22libero%20professionista%22" xr:uid="{9D9BEBDD-A3C7-C846-BE61-B30093EFF982}"/>
    <hyperlink ref="AA27" r:id="rId2126" display="https://it.indeed.com/jobs?as_phr=%22neo4j%22&amp;as_any=developer%20programmer%20engineer%20contractor%20freelancer%20sviluppatore%20sviluppatrice%20programmatrice%20programmatore%20ingegnera%20ingegnere%20committente%20%22libero%20professionista%22" xr:uid="{3A79D565-CF67-EA4C-9CE3-002F5878FCAC}"/>
    <hyperlink ref="Z28" r:id="rId2127" display="https://il.indeed.com/jobs?as_phr=%22my+sql%22" xr:uid="{4C0AFD01-42EC-574C-9190-C6FB6E9985CB}"/>
    <hyperlink ref="AB28" r:id="rId2128" display="https://il.indeed.com/jobs?as_phr=%22postgres%22&amp;as_not=PostgreSQL" xr:uid="{DAEAA0DB-51F2-204D-9BAB-3CD4D7F6B9D1}"/>
    <hyperlink ref="Y28" r:id="rId2129" display="https://il.indeed.com/jobs?as_phr=%22mongo+db%22" xr:uid="{0A0EE394-4B97-824A-80BD-ABA6BB81C647}"/>
    <hyperlink ref="X28" r:id="rId2130" display="https://il.indeed.com/jobs?as_phr=%22couchbase%22" xr:uid="{51E04424-8E9C-524F-BDF3-9F01DB299C93}"/>
    <hyperlink ref="W28" r:id="rId2131" display="https://il.indeed.com/jobs?as_phr=%22cassandra%22" xr:uid="{151EF6A6-9BAC-D343-A8A7-4C4FF65A4B51}"/>
    <hyperlink ref="AA28" r:id="rId2132" display="https://il.indeed.com/jobs?as_phr=%22neo4j%22" xr:uid="{D170FF80-BDBA-414A-BA90-75EF7A3536AF}"/>
    <hyperlink ref="Z29" r:id="rId2133" display="https://jp.indeed.com/jobs?as_phr=%22my+sql%22" xr:uid="{CE9D65A8-09EC-2247-8FE5-3977E7976950}"/>
    <hyperlink ref="AB29" r:id="rId2134" display="https://jp.indeed.com/jobs?as_phr=%22postgres%22&amp;as_not=PostgreSQL" xr:uid="{8A26A1A8-FE19-824C-82A0-1C4E88EF9236}"/>
    <hyperlink ref="Y29" r:id="rId2135" display="https://jp.indeed.com/jobs?as_phr=%22mongo+db%22" xr:uid="{815B5231-431D-B34F-A110-FBD0F9426DD6}"/>
    <hyperlink ref="X29" r:id="rId2136" display="https://jp.indeed.com/jobs?as_phr=%22couchbase%22" xr:uid="{BD879078-DAF0-F34C-9718-E5D07190D4F6}"/>
    <hyperlink ref="W29" r:id="rId2137" display="https://jp.indeed.com/jobs?as_phr=%22cassandra%22" xr:uid="{FFF24FCB-48D0-584C-9943-A7F82A7AD21E}"/>
    <hyperlink ref="AA29" r:id="rId2138" display="https://jp.indeed.com/jobs?as_phr=%22neo4j%22" xr:uid="{70B68978-C462-F047-8466-47AB8FBA2D41}"/>
    <hyperlink ref="Z30" r:id="rId2139" display="https://kw.indeed.com/jobs?as_phr=%22my+sql%22&amp;as_any=developer%20programmer%20engineer%20contractor%20freelancer" xr:uid="{CC136B34-D69C-A140-9E67-1B3AA27138D0}"/>
    <hyperlink ref="AB30" r:id="rId2140" display="https://kw.indeed.com/jobs?as_phr=%22postgres%22&amp;as_any=developer%20programmer%20engineer%20contractor%20freelancer&amp;as_not=PostgreSQL" xr:uid="{A3F4E784-20AC-4E4F-8890-6F5821028B40}"/>
    <hyperlink ref="Y30" r:id="rId2141" display="https://kw.indeed.com/jobs?as_phr=%22mongo+db%22&amp;as_any=developer%20programmer%20engineer%20contractor%20freelancer" xr:uid="{3BC80D2E-9A8B-E144-848B-4EA171DF62CA}"/>
    <hyperlink ref="X30" r:id="rId2142" display="https://kw.indeed.com/jobs?as_phr=%22couchbase%22&amp;as_any=developer%20programmer%20engineer%20contractor%20freelancer" xr:uid="{1DB7CF81-2796-2B41-B9CC-829C08B4AFC9}"/>
    <hyperlink ref="W30" r:id="rId2143" display="https://kw.indeed.com/jobs?as_phr=%22cassandra%22&amp;as_any=developer%20programmer%20engineer%20contractor%20freelancer" xr:uid="{836A380B-3DB5-ED42-AD5E-69C2CC1EDA75}"/>
    <hyperlink ref="AA30" r:id="rId2144" display="https://kw.indeed.com/jobs?as_phr=%22neo4j%22&amp;as_any=developer%20programmer%20engineer%20contractor%20freelancer" xr:uid="{FF811424-0788-C841-9B3E-43FEE61132DB}"/>
    <hyperlink ref="Z31" r:id="rId2145" display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76DAE3CE-CAD4-D74B-94F2-167BACDEB6AC}"/>
    <hyperlink ref="AB31" r:id="rId2146" display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9327CA89-F2F5-D544-849B-6F45E1396624}"/>
    <hyperlink ref="Y31" r:id="rId2147" display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5F1C049A-8090-D748-8CAF-5B84D3C85694}"/>
    <hyperlink ref="X31" r:id="rId2148" display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34D368C0-8DE7-F945-B338-745ADAC5F8A7}"/>
    <hyperlink ref="W31" r:id="rId2149" display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2A95DD39-DF20-2E48-9AC8-9F7D749BEE78}"/>
    <hyperlink ref="AA31" r:id="rId2150" display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xr:uid="{C0DAFE4A-E3B0-5D4B-889F-52BF615A2E7E}"/>
    <hyperlink ref="Z32" r:id="rId2151" display="https://malaysia.indeed.com/jobs?as_phr=%22my+sql%22&amp;as_any=developer%20programmer%20engineer%20contractor%20freelancer" xr:uid="{5E12C35F-E321-944F-8F93-840779889169}"/>
    <hyperlink ref="AB32" r:id="rId2152" display="https://malaysia.indeed.com/jobs?as_phr=%22postgres%22&amp;as_any=developer%20programmer%20engineer%20contractor%20freelancer&amp;as_not=PostgreSQL" xr:uid="{B9DE881D-DB36-A542-A09B-F2F0B0D00D41}"/>
    <hyperlink ref="Y32" r:id="rId2153" display="https://malaysia.indeed.com/jobs?as_phr=%22mongo+db%22&amp;as_any=developer%20programmer%20engineer%20contractor%20freelancer" xr:uid="{254191E2-0468-1847-A589-41686A32949A}"/>
    <hyperlink ref="X32" r:id="rId2154" display="https://malaysia.indeed.com/jobs?as_phr=%22couchbase%22&amp;as_any=developer%20programmer%20engineer%20contractor%20freelancer" xr:uid="{AE2306BE-2F61-AA44-9060-F18604D4A080}"/>
    <hyperlink ref="W32" r:id="rId2155" display="https://malaysia.indeed.com/jobs?as_phr=%22cassandra%22&amp;as_any=developer%20programmer%20engineer%20contractor%20freelancer" xr:uid="{8EF4C91B-C199-AA49-8EE2-BDFCFA7ED00E}"/>
    <hyperlink ref="AA32" r:id="rId2156" display="https://malaysia.indeed.com/jobs?as_phr=%22neo4j%22&amp;as_any=developer%20programmer%20engineer%20contractor%20freelancer" xr:uid="{A6E33186-2830-D341-81C2-FA9891309032}"/>
    <hyperlink ref="Z33" r:id="rId2157" display="https://mx.indeed.com/jobs?as_phr=%22my+sql%22&amp;as_any=developer%20programmer%20engineer%20contractor%20freelancer%20desarrollador%20desarrolladora%20programadora%20programador%20ingeniero%20ingeniera%20contratista%20contrata%20autonomo" xr:uid="{E775A32D-6B92-6D44-A0C3-FDE377DC14BB}"/>
    <hyperlink ref="AB33" r:id="rId2158" display="https://mx.indeed.com/jobs?as_phr=%22postgres%22&amp;as_any=developer%20programmer%20engineer%20contractor%20freelancer%20desarrollador%20desarrolladora%20programadora%20programador%20ingeniero%20ingeniera%20contratista%20contrata%20autonomo&amp;as_not=PostgreSQL" xr:uid="{978585DC-3CEB-FF40-A4F6-24E98626AC71}"/>
    <hyperlink ref="Y33" r:id="rId2159" display="https://mx.indeed.com/jobs?as_phr=%22mongo+db%22&amp;as_any=developer%20programmer%20engineer%20contractor%20freelancer%20desarrollador%20desarrolladora%20programadora%20programador%20ingeniero%20ingeniera%20contratista%20contrata%20autonomo" xr:uid="{85DEAA06-C9BE-6F42-BBF7-EE86D80CB972}"/>
    <hyperlink ref="X33" r:id="rId2160" display="https://mx.indeed.com/jobs?as_phr=%22couchbase%22&amp;as_any=developer%20programmer%20engineer%20contractor%20freelancer%20desarrollador%20desarrolladora%20programadora%20programador%20ingeniero%20ingeniera%20contratista%20contrata%20autonomo" xr:uid="{4A4873E5-92E1-394B-8466-6C5D45B00CC5}"/>
    <hyperlink ref="W33" r:id="rId2161" display="https://mx.indeed.com/jobs?as_phr=%22cassandra%22&amp;as_any=developer%20programmer%20engineer%20contractor%20freelancer%20desarrollador%20desarrolladora%20programadora%20programador%20ingeniero%20ingeniera%20contratista%20contrata%20autonomo" xr:uid="{910484DD-EEA7-7648-913B-D41EF44631DF}"/>
    <hyperlink ref="AA33" r:id="rId2162" display="https://mx.indeed.com/jobs?as_phr=%22neo4j%22&amp;as_any=developer%20programmer%20engineer%20contractor%20freelancer%20desarrollador%20desarrolladora%20programadora%20programador%20ingeniero%20ingeniera%20contratista%20contrata%20autonomo" xr:uid="{2A0ED51E-3A97-A444-83CF-C88161A0D3C6}"/>
    <hyperlink ref="Z34" r:id="rId2163" display="https://ma.indeed.com/jobs?as_phr=%22my+sql%22&amp;as_any=developer%20programmer%20engineer%20contractor%20freelancer" xr:uid="{C5DB8145-3D81-C441-8E01-DDD6F36988CF}"/>
    <hyperlink ref="AB34" r:id="rId2164" display="https://ma.indeed.com/jobs?as_phr=%22postgres%22&amp;as_any=developer%20programmer%20engineer%20contractor%20freelancer&amp;as_not=PostgreSQL" xr:uid="{378D36FF-E673-FF40-A57E-D7C49425E23E}"/>
    <hyperlink ref="Y34" r:id="rId2165" display="https://ma.indeed.com/jobs?as_phr=%22mongo+db%22&amp;as_any=developer%20programmer%20engineer%20contractor%20freelancer" xr:uid="{E73EF1F1-224E-A14D-9E72-AB2822733D9C}"/>
    <hyperlink ref="X34" r:id="rId2166" display="https://ma.indeed.com/jobs?as_phr=%22couchbase%22&amp;as_any=developer%20programmer%20engineer%20contractor%20freelancer" xr:uid="{57845337-16EE-EC48-9BE0-CF5DD76AC29C}"/>
    <hyperlink ref="W34" r:id="rId2167" display="https://ma.indeed.com/jobs?as_phr=%22cassandra%22&amp;as_any=developer%20programmer%20engineer%20contractor%20freelancer" xr:uid="{2846E1D4-A405-A049-BDE1-79AFC09F580C}"/>
    <hyperlink ref="AA34" r:id="rId2168" display="https://ma.indeed.com/jobs?as_phr=%22neo4j%22&amp;as_any=developer%20programmer%20engineer%20contractor%20freelancer" xr:uid="{96629B12-41F7-EF44-9439-C3206FA9EA0D}"/>
    <hyperlink ref="Z35" r:id="rId2169" display="https://nl.indeed.com/jobs?as_phr=%22my+sql%22&amp;as_any=developer%20programmer%20engineer%20contractor%20freelancer%20ontwikkelaar%20programmeur%20ingenieur%20%22vaste%20dienst%22%20%22vaste%20contract%22%20%22zelfstandige%20zonder%20personeel%22%20zfp" xr:uid="{79C1A4F7-EAB0-C04F-85E5-0A1324D8E1C8}"/>
    <hyperlink ref="AB35" r:id="rId2170" display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xr:uid="{6E995B93-9A05-E745-8BF9-7C8AE254C06E}"/>
    <hyperlink ref="Y35" r:id="rId2171" display="https://nl.indeed.com/jobs?as_phr=%22mongo+db%22&amp;as_any=developer%20programmer%20engineer%20contractor%20freelancer%20ontwikkelaar%20programmeur%20ingenieur%20%22vaste%20dienst%22%20%22vaste%20contract%22%20%22zelfstandige%20zonder%20personeel%22%20zfp" xr:uid="{E4409CC0-66CC-5145-8D0D-5077BA1896B6}"/>
    <hyperlink ref="X35" r:id="rId2172" display="https://nl.indeed.com/jobs?as_phr=%22couchbase%22&amp;as_any=developer%20programmer%20engineer%20contractor%20freelancer%20ontwikkelaar%20programmeur%20ingenieur%20%22vaste%20dienst%22%20%22vaste%20contract%22%20%22zelfstandige%20zonder%20personeel%22%20zfp" xr:uid="{0FC72678-437F-0346-9F09-E9598C1A01EC}"/>
    <hyperlink ref="W35" r:id="rId2173" display="https://nl.indeed.com/jobs?as_phr=%22cassandra%22&amp;as_any=developer%20programmer%20engineer%20contractor%20freelancer%20ontwikkelaar%20programmeur%20ingenieur%20%22vaste%20dienst%22%20%22vaste%20contract%22%20%22zelfstandige%20zonder%20personeel%22%20zfp" xr:uid="{7C115D14-B1DB-0140-A967-466DCB3513FB}"/>
    <hyperlink ref="AA35" r:id="rId2174" display="https://nl.indeed.com/jobs?as_phr=%22neo4j%22&amp;as_any=developer%20programmer%20engineer%20contractor%20freelancer%20ontwikkelaar%20programmeur%20ingenieur%20%22vaste%20dienst%22%20%22vaste%20contract%22%20%22zelfstandige%20zonder%20personeel%22%20zfp" xr:uid="{422123B9-AEF3-704B-8851-4DB2E93D5408}"/>
    <hyperlink ref="Z36" r:id="rId2175" display="https://nz.indeed.com/jobs?as_phr=%22my+sql%22&amp;as_any=developer%20programmer%20engineer%20contractor%20freelancer" xr:uid="{A9B30605-FD93-B44C-8A19-96E9DA229599}"/>
    <hyperlink ref="AB36" r:id="rId2176" display="https://nz.indeed.com/jobs?as_phr=%22postgres%22&amp;as_any=developer%20programmer%20engineer%20contractor%20freelancer&amp;as_not=PostgreSQL" xr:uid="{21FCA0C9-EDF9-D846-808E-8560CB4171F7}"/>
    <hyperlink ref="Y36" r:id="rId2177" display="https://nz.indeed.com/jobs?as_phr=%22mongo+db%22&amp;as_any=developer%20programmer%20engineer%20contractor%20freelancer" xr:uid="{95E09A85-A14A-6643-9BFD-370A7E962211}"/>
    <hyperlink ref="X36" r:id="rId2178" display="https://nz.indeed.com/jobs?as_phr=%22couchbase%22&amp;as_any=developer%20programmer%20engineer%20contractor%20freelancer" xr:uid="{2F041739-4361-4A4B-A6A7-97A8A7F486D9}"/>
    <hyperlink ref="W36" r:id="rId2179" display="https://nz.indeed.com/jobs?as_phr=%22cassandra%22&amp;as_any=developer%20programmer%20engineer%20contractor%20freelancer" xr:uid="{16B57CF4-137E-A744-A7B4-2BFB70EA9A2A}"/>
    <hyperlink ref="AA36" r:id="rId2180" display="https://nz.indeed.com/jobs?as_phr=%22neo4j%22&amp;as_any=developer%20programmer%20engineer%20contractor%20freelancer" xr:uid="{544CF95B-7A88-4545-8881-9E9DAEA53261}"/>
    <hyperlink ref="Z37" r:id="rId2181" display="https://ng.indeed.com/jobs?as_phr=%22my+sql%22&amp;as_any=developer%20programmer%20engineer%20contractor%20freelancer" xr:uid="{F64885B0-2C42-7D48-91CC-0F1B46338807}"/>
    <hyperlink ref="AB37" r:id="rId2182" display="https://ng.indeed.com/jobs?as_phr=%22postgres%22&amp;as_any=developer%20programmer%20engineer%20contractor%20freelancer&amp;as_not=PostgreSQL" xr:uid="{E2CF8431-FD99-2945-95F5-6201225CB446}"/>
    <hyperlink ref="Y37" r:id="rId2183" display="https://ng.indeed.com/jobs?as_phr=%22mongo+db%22&amp;as_any=developer%20programmer%20engineer%20contractor%20freelancer" xr:uid="{96020C12-C3EB-C64C-A999-DB135F5DBBDD}"/>
    <hyperlink ref="X37" r:id="rId2184" display="https://ng.indeed.com/jobs?as_phr=%22couchbase%22&amp;as_any=developer%20programmer%20engineer%20contractor%20freelancer" xr:uid="{58C609E1-E800-2144-AC64-625941D2435A}"/>
    <hyperlink ref="W37" r:id="rId2185" display="https://ng.indeed.com/jobs?as_phr=%22cassandra%22&amp;as_any=developer%20programmer%20engineer%20contractor%20freelancer" xr:uid="{60354339-AABE-3543-8521-083A5858B9EE}"/>
    <hyperlink ref="AA37" r:id="rId2186" display="https://ng.indeed.com/jobs?as_phr=%22neo4j%22&amp;as_any=developer%20programmer%20engineer%20contractor%20freelancer" xr:uid="{AA8FB121-E9B6-B84E-BC06-53B023AED7C5}"/>
    <hyperlink ref="Z38" r:id="rId2187" display="https://no.indeed.com/jobs?as_phr=%22my+sql%22&amp;as_any=developer%20programmer%20engineer%20contractor%20freelancer%20utvikler%20programmerer%20ingenior%20entreprenor%20frilanser" xr:uid="{5C0BE6B7-760C-C046-9721-579A04C8784D}"/>
    <hyperlink ref="AB38" r:id="rId2188" display="https://no.indeed.com/jobs?as_phr=%22postgres%22&amp;as_any=developer%20programmer%20engineer%20contractor%20freelancer%20utvikler%20programmerer%20ingenior%20entreprenor%20frilanser&amp;as_not=PostgreSQL" xr:uid="{72CFC1ED-705F-B647-8263-3858C19CEEA0}"/>
    <hyperlink ref="Y38" r:id="rId2189" display="https://no.indeed.com/jobs?as_phr=%22mongo+db%22&amp;as_any=developer%20programmer%20engineer%20contractor%20freelancer%20utvikler%20programmerer%20ingenior%20entreprenor%20frilanser" xr:uid="{4E537E35-9877-B744-82A8-932C7C518D15}"/>
    <hyperlink ref="X38" r:id="rId2190" display="https://no.indeed.com/jobs?as_phr=%22couchbase%22&amp;as_any=developer%20programmer%20engineer%20contractor%20freelancer%20utvikler%20programmerer%20ingenior%20entreprenor%20frilanser" xr:uid="{5A3988AF-A150-B14E-A045-F7369F7966A3}"/>
    <hyperlink ref="W38" r:id="rId2191" display="https://no.indeed.com/jobs?as_phr=%22cassandra%22&amp;as_any=developer%20programmer%20engineer%20contractor%20freelancer%20utvikler%20programmerer%20ingenior%20entreprenor%20frilanser" xr:uid="{889DA4C0-5A1A-B046-A041-E39AEE4F55C2}"/>
    <hyperlink ref="AA38" r:id="rId2192" display="https://no.indeed.com/jobs?as_phr=%22neo4j%22&amp;as_any=developer%20programmer%20engineer%20contractor%20freelancer%20utvikler%20programmerer%20ingenior%20entreprenor%20frilanser" xr:uid="{596C129B-8298-9B44-A506-940B9E0C3FD1}"/>
    <hyperlink ref="Z39" r:id="rId2193" display="https://om.indeed.com/jobs?as_phr=%22my+sql%22&amp;as_any=developer%20programmer%20engineer%20contractor%20freelancer" xr:uid="{662AD544-B1AA-5D43-B395-7CDDAD4B8747}"/>
    <hyperlink ref="AB39" r:id="rId2194" display="https://om.indeed.com/jobs?as_phr=%22postgres%22&amp;as_any=developer%20programmer%20engineer%20contractor%20freelancer&amp;as_not=PostgreSQL" xr:uid="{94ADB456-1439-7C41-8227-ED33CCEBA5EF}"/>
    <hyperlink ref="Y39" r:id="rId2195" display="https://om.indeed.com/jobs?as_phr=%22mongo+db%22&amp;as_any=developer%20programmer%20engineer%20contractor%20freelancer" xr:uid="{6C8D55B9-0BCB-C74D-9C20-68C21993CD9F}"/>
    <hyperlink ref="X39" r:id="rId2196" display="https://om.indeed.com/jobs?as_phr=%22couchbase%22&amp;as_any=developer%20programmer%20engineer%20contractor%20freelancer" xr:uid="{41B456F0-DD9C-7642-835F-9E91B0D29D24}"/>
    <hyperlink ref="W39" r:id="rId2197" display="https://om.indeed.com/jobs?as_phr=%22cassandra%22&amp;as_any=developer%20programmer%20engineer%20contractor%20freelancer" xr:uid="{98ED21E7-2103-7745-AE27-E415096BE9F3}"/>
    <hyperlink ref="AA39" r:id="rId2198" display="https://om.indeed.com/jobs?as_phr=%22neo4j%22&amp;as_any=developer%20programmer%20engineer%20contractor%20freelancer" xr:uid="{2BBD4316-16CB-6C4B-BBD1-D11DC69C19E7}"/>
    <hyperlink ref="Z40" r:id="rId2199" display="https://pk.indeed.com/jobs?as_phr=%22my+sql%22&amp;as_any=developer%20programmer%20engineer%20contractor%20freelancer" xr:uid="{80FCE8F5-A05D-644D-A07D-4DA1D8AEC36F}"/>
    <hyperlink ref="AB40" r:id="rId2200" display="https://pk.indeed.com/jobs?as_phr=%22postgres%22&amp;as_any=developer%20programmer%20engineer%20contractor%20freelancer&amp;as_not=PostgreSQL" xr:uid="{6C8E1876-1AE8-674A-A63E-BD45B3934FF2}"/>
    <hyperlink ref="Y40" r:id="rId2201" display="https://pk.indeed.com/jobs?as_phr=%22mongo+db%22&amp;as_any=developer%20programmer%20engineer%20contractor%20freelancer" xr:uid="{A5E704A4-9DEC-B649-82CA-3AB71BA35917}"/>
    <hyperlink ref="X40" r:id="rId2202" display="https://pk.indeed.com/jobs?as_phr=%22couchbase%22&amp;as_any=developer%20programmer%20engineer%20contractor%20freelancer" xr:uid="{3E3B9747-9C7A-B041-9254-5D0107AE0015}"/>
    <hyperlink ref="W40" r:id="rId2203" display="https://pk.indeed.com/jobs?as_phr=%22cassandra%22&amp;as_any=developer%20programmer%20engineer%20contractor%20freelancer" xr:uid="{0AAFFC96-ACA0-5A45-80DC-D4BD422EE27F}"/>
    <hyperlink ref="AA40" r:id="rId2204" display="https://pk.indeed.com/jobs?as_phr=%22neo4j%22&amp;as_any=developer%20programmer%20engineer%20contractor%20freelancer" xr:uid="{20A60A25-4A36-FF47-9AAF-7406DB859E93}"/>
    <hyperlink ref="Z41" r:id="rId2205" display="https://pa.indeed.com/jobs?as_phr=%22my+sql%22&amp;as_any=developer%20programmer%20engineer%20contractor%20freelancer%20desarrollador%20desarrolladora%20programadora%20programador%20ingeniero%20ingeniera%20contratista%20contrata%20autonomo" xr:uid="{F9EA07F0-47C8-244F-9FE7-605F56D36465}"/>
    <hyperlink ref="AB41" r:id="rId2206" display="https://pa.indeed.com/jobs?as_phr=%22postgres%22&amp;as_any=developer%20programmer%20engineer%20contractor%20freelancer%20desarrollador%20desarrolladora%20programadora%20programador%20ingeniero%20ingeniera%20contratista%20contrata%20autonomo&amp;as_not=PostgreSQL" xr:uid="{C6AC2ED5-8B66-F347-82B0-3DC473408551}"/>
    <hyperlink ref="Y41" r:id="rId2207" display="https://pa.indeed.com/jobs?as_phr=%22mongo+db%22&amp;as_any=developer%20programmer%20engineer%20contractor%20freelancer%20desarrollador%20desarrolladora%20programadora%20programador%20ingeniero%20ingeniera%20contratista%20contrata%20autonomo" xr:uid="{65481B2F-F057-FC4E-82E1-F4DEFFBFE40F}"/>
    <hyperlink ref="X41" r:id="rId2208" display="https://pa.indeed.com/jobs?as_phr=%22couchbase%22&amp;as_any=developer%20programmer%20engineer%20contractor%20freelancer%20desarrollador%20desarrolladora%20programadora%20programador%20ingeniero%20ingeniera%20contratista%20contrata%20autonomo" xr:uid="{17576FAF-D715-0A46-94E9-C14E20C4C7C2}"/>
    <hyperlink ref="W41" r:id="rId2209" display="https://pa.indeed.com/jobs?as_phr=%22cassandra%22&amp;as_any=developer%20programmer%20engineer%20contractor%20freelancer%20desarrollador%20desarrolladora%20programadora%20programador%20ingeniero%20ingeniera%20contratista%20contrata%20autonomo" xr:uid="{80CD14AA-ADFB-0D4B-B28B-45FC9BB94A31}"/>
    <hyperlink ref="AA41" r:id="rId2210" display="https://pa.indeed.com/jobs?as_phr=%22neo4j%22&amp;as_any=developer%20programmer%20engineer%20contractor%20freelancer%20desarrollador%20desarrolladora%20programadora%20programador%20ingeniero%20ingeniera%20contratista%20contrata%20autonomo" xr:uid="{16BFA57F-57C2-6443-8785-2B9E1699B7A4}"/>
    <hyperlink ref="Z42" r:id="rId2211" display="https://pe.indeed.com/jobs?as_phr=%22my+sql%22&amp;as_any=developer%20programmer%20engineer%20contractor%20freelancer%20desarrollador%20desarrolladora%20programadora%20programador%20ingeniero%20ingeniera%20contratista%20contrata%20autonomo" xr:uid="{CE135C19-178C-394D-A987-82BB5D07FEA8}"/>
    <hyperlink ref="AB42" r:id="rId2212" display="https://pe.indeed.com/jobs?as_phr=%22postgres%22&amp;as_any=developer%20programmer%20engineer%20contractor%20freelancer%20desarrollador%20desarrolladora%20programadora%20programador%20ingeniero%20ingeniera%20contratista%20contrata%20autonomo&amp;as_not=PostgreSQL" xr:uid="{D243C48E-FE5C-A741-AA4E-EA0F7EEDEEAB}"/>
    <hyperlink ref="Y42" r:id="rId2213" display="https://pe.indeed.com/jobs?as_phr=%22mongo+db%22&amp;as_any=developer%20programmer%20engineer%20contractor%20freelancer%20desarrollador%20desarrolladora%20programadora%20programador%20ingeniero%20ingeniera%20contratista%20contrata%20autonomo" xr:uid="{747D043A-AB18-1449-937A-DF8006BBEDE5}"/>
    <hyperlink ref="X42" r:id="rId2214" display="https://pe.indeed.com/jobs?as_phr=%22couchbase%22&amp;as_any=developer%20programmer%20engineer%20contractor%20freelancer%20desarrollador%20desarrolladora%20programadora%20programador%20ingeniero%20ingeniera%20contratista%20contrata%20autonomo" xr:uid="{E37A49A2-9527-A442-B673-66C3B43AFDAD}"/>
    <hyperlink ref="W42" r:id="rId2215" display="https://pe.indeed.com/jobs?as_phr=%22cassandra%22&amp;as_any=developer%20programmer%20engineer%20contractor%20freelancer%20desarrollador%20desarrolladora%20programadora%20programador%20ingeniero%20ingeniera%20contratista%20contrata%20autonomo" xr:uid="{FE101C4D-7EA7-1242-B657-D131D505270D}"/>
    <hyperlink ref="AA42" r:id="rId2216" display="https://pe.indeed.com/jobs?as_phr=%22neo4j%22&amp;as_any=developer%20programmer%20engineer%20contractor%20freelancer%20desarrollador%20desarrolladora%20programadora%20programador%20ingeniero%20ingeniera%20contratista%20contrata%20autonomo" xr:uid="{70F1DEA5-BF9E-2F47-91B3-11C2D60F220E}"/>
    <hyperlink ref="Z43" r:id="rId2217" display="https://ph.indeed.com/jobs?as_phr=%22my+sql%22&amp;as_any=developer%20programmer%20engineer%20contractor%20freelancer" xr:uid="{4C3FB299-4ED9-9C4E-BA19-1B668F6C90F8}"/>
    <hyperlink ref="AB43" r:id="rId2218" display="https://ph.indeed.com/jobs?as_phr=%22postgres%22&amp;as_any=developer%20programmer%20engineer%20contractor%20freelancer&amp;as_not=PostgreSQL" xr:uid="{6ED252D5-DB63-FE4A-B26C-22192E4B89D0}"/>
    <hyperlink ref="Y43" r:id="rId2219" display="https://ph.indeed.com/jobs?as_phr=%22mongo+db%22&amp;as_any=developer%20programmer%20engineer%20contractor%20freelancer" xr:uid="{CE1E8F1F-D28F-2945-8A13-61895075768F}"/>
    <hyperlink ref="X43" r:id="rId2220" display="https://ph.indeed.com/jobs?as_phr=%22couchbase%22&amp;as_any=developer%20programmer%20engineer%20contractor%20freelancer" xr:uid="{6DA2363D-F844-3B4F-BA4D-E0F35CE5C192}"/>
    <hyperlink ref="W43" r:id="rId2221" display="https://ph.indeed.com/jobs?as_phr=%22cassandra%22&amp;as_any=developer%20programmer%20engineer%20contractor%20freelancer" xr:uid="{C7DB89FE-F218-4143-B18E-810DBCB3B2C4}"/>
    <hyperlink ref="AA43" r:id="rId2222" display="https://ph.indeed.com/jobs?as_phr=%22neo4j%22&amp;as_any=developer%20programmer%20engineer%20contractor%20freelancer" xr:uid="{BB77D646-25CF-5E44-8C30-218E648E5B01}"/>
    <hyperlink ref="Z44" r:id="rId2223" display="https://pl.indeed.com/jobs?as_phr=%22my+sql%22&amp;as_any=developer%20programmer%20engineer%20contractor%20freelancer%20programista%20deweloper%20inzynier%20kontrahent%20%22wolny%20strzelec%22" xr:uid="{309F2425-3807-5541-9C0E-177E5662E7BC}"/>
    <hyperlink ref="AB44" r:id="rId2224" display="https://pl.indeed.com/jobs?as_phr=%22postgres%22&amp;as_any=developer%20programmer%20engineer%20contractor%20freelancer%20programista%20deweloper%20inzynier%20kontrahent%20%22wolny%20strzelec%22&amp;as_not=PostgreSQL" xr:uid="{BB76F31C-0B12-514C-9768-7C45118469A5}"/>
    <hyperlink ref="Y44" r:id="rId2225" display="https://pl.indeed.com/jobs?as_phr=%22mongo+db%22&amp;as_any=developer%20programmer%20engineer%20contractor%20freelancer%20programista%20deweloper%20inzynier%20kontrahent%20%22wolny%20strzelec%22" xr:uid="{A925FC10-7CEB-5146-A411-9E209A1D75D8}"/>
    <hyperlink ref="X44" r:id="rId2226" display="https://pl.indeed.com/jobs?as_phr=%22couchbase%22&amp;as_any=developer%20programmer%20engineer%20contractor%20freelancer%20programista%20deweloper%20inzynier%20kontrahent%20%22wolny%20strzelec%22" xr:uid="{0733F762-6C7D-9A4D-9FBF-19951DFF28FF}"/>
    <hyperlink ref="W44" r:id="rId2227" display="https://pl.indeed.com/jobs?as_phr=%22cassandra%22&amp;as_any=developer%20programmer%20engineer%20contractor%20freelancer%20programista%20deweloper%20inzynier%20kontrahent%20%22wolny%20strzelec%22" xr:uid="{EA7D2037-2DAD-A945-97BF-2714EA1E5716}"/>
    <hyperlink ref="AA44" r:id="rId2228" display="https://pl.indeed.com/jobs?as_phr=%22neo4j%22&amp;as_any=developer%20programmer%20engineer%20contractor%20freelancer%20programista%20deweloper%20inzynier%20kontrahent%20%22wolny%20strzelec%22" xr:uid="{F062EC97-049A-A14F-A1E2-DA5CEA163EEE}"/>
    <hyperlink ref="Z45" r:id="rId2229" display="https://pt.indeed.com/jobs?as_phr=%22my+sql%22&amp;as_any=developer%20programmer%20engineer%20contractor%20freelancer%20desenvolvedor%20desenvolvedora%20programadora%20programador%20engenheiro%20engenheira%20contratante%20%22trabalhador%20autonomo%22" xr:uid="{E51AA414-1857-7546-AE0F-C95B37E92CB9}"/>
    <hyperlink ref="AB45" r:id="rId2230" display="https://pt.indeed.com/jobs?as_phr=%22postgres%22&amp;as_any=developer%20programmer%20engineer%20contractor%20freelancer%20desenvolvedor%20desenvolvedora%20programadora%20programador%20engenheiro%20engenheira%20contratante%20%22trabalhador%20autonomo%22&amp;as_not=PostgreSQL" xr:uid="{A789D191-F2DF-344A-ACBA-C8EC9B3FF815}"/>
    <hyperlink ref="Y45" r:id="rId2231" display="https://pt.indeed.com/jobs?as_phr=%22mongo+db%22&amp;as_any=developer%20programmer%20engineer%20contractor%20freelancer%20desenvolvedor%20desenvolvedora%20programadora%20programador%20engenheiro%20engenheira%20contratante%20%22trabalhador%20autonomo%22" xr:uid="{09C8ACA3-20F6-C441-B2FB-5A856CD277D0}"/>
    <hyperlink ref="X45" r:id="rId2232" display="https://pt.indeed.com/jobs?as_phr=%22couchbase%22&amp;as_any=developer%20programmer%20engineer%20contractor%20freelancer%20desenvolvedor%20desenvolvedora%20programadora%20programador%20engenheiro%20engenheira%20contratante%20%22trabalhador%20autonomo%22" xr:uid="{6E9B517B-8E92-0942-877C-A61B18A9396D}"/>
    <hyperlink ref="W45" r:id="rId2233" display="https://pt.indeed.com/jobs?as_phr=%22cassandra%22&amp;as_any=developer%20programmer%20engineer%20contractor%20freelancer%20desenvolvedor%20desenvolvedora%20programadora%20programador%20engenheiro%20engenheira%20contratante%20%22trabalhador%20autonomo%22" xr:uid="{174E7119-BC81-5A49-90C9-DD8669C337C6}"/>
    <hyperlink ref="AA45" r:id="rId2234" display="https://pt.indeed.com/jobs?as_phr=%22neo4j%22&amp;as_any=developer%20programmer%20engineer%20contractor%20freelancer%20desenvolvedor%20desenvolvedora%20programadora%20programador%20engenheiro%20engenheira%20contratante%20%22trabalhador%20autonomo%22" xr:uid="{DCBBEC1F-93C6-CB46-9E0B-72211780BF86}"/>
    <hyperlink ref="Z46" r:id="rId2235" display="https://qa.indeed.com/jobs?as_phr=%22my+sql%22&amp;as_any=developer%20programmer%20engineer%20contractor%20freelancer" xr:uid="{9E0A4095-9FF5-EF49-9CE7-E6ED79B8D076}"/>
    <hyperlink ref="AB46" r:id="rId2236" display="https://qa.indeed.com/jobs?as_phr=%22postgres%22&amp;as_any=developer%20programmer%20engineer%20contractor%20freelancer&amp;as_not=PostgreSQL" xr:uid="{0D84D204-090F-2842-9FDE-476E5116F671}"/>
    <hyperlink ref="Y46" r:id="rId2237" display="https://qa.indeed.com/jobs?as_phr=%22mongo+db%22&amp;as_any=developer%20programmer%20engineer%20contractor%20freelancer" xr:uid="{51AA5396-B832-0D48-94CB-B6E8D8DEA7EB}"/>
    <hyperlink ref="X46" r:id="rId2238" display="https://qa.indeed.com/jobs?as_phr=%22couchbase%22&amp;as_any=developer%20programmer%20engineer%20contractor%20freelancer" xr:uid="{C32D9A95-ED03-C44A-BEAB-52FE100754B5}"/>
    <hyperlink ref="W46" r:id="rId2239" display="https://qa.indeed.com/jobs?as_phr=%22cassandra%22&amp;as_any=developer%20programmer%20engineer%20contractor%20freelancer" xr:uid="{71F8D9B2-4C00-DE48-A4B1-55DEBF37C774}"/>
    <hyperlink ref="AA46" r:id="rId2240" display="https://qa.indeed.com/jobs?as_phr=%22neo4j%22&amp;as_any=developer%20programmer%20engineer%20contractor%20freelancer" xr:uid="{77028435-BCF5-1D4C-8E17-E8F09E0FFCFA}"/>
    <hyperlink ref="Z47" r:id="rId2241" display="https://ro.indeed.com/jobs?as_phr=%22my+sql%22" xr:uid="{00A803FA-593F-A142-B1A6-DD7F8F7ACD7D}"/>
    <hyperlink ref="AB47" r:id="rId2242" display="https://ro.indeed.com/jobs?as_phr=%22postgres%22&amp;as_not=PostgreSQL" xr:uid="{2A421A1D-4D9C-C740-B7EF-11E75F724628}"/>
    <hyperlink ref="Y47" r:id="rId2243" display="https://ro.indeed.com/jobs?as_phr=%22mongo+db%22" xr:uid="{3DD23A12-F222-5A40-95E8-7F9CB6933617}"/>
    <hyperlink ref="X47" r:id="rId2244" display="https://ro.indeed.com/jobs?as_phr=%22couchbase%22" xr:uid="{EF8782E5-8F71-724B-813B-0E860F1C91B3}"/>
    <hyperlink ref="W47" r:id="rId2245" display="https://ro.indeed.com/jobs?as_phr=%22cassandra%22" xr:uid="{1095BFA2-5DC6-CB47-AAD4-ADB4E2545988}"/>
    <hyperlink ref="AA47" r:id="rId2246" display="https://ro.indeed.com/jobs?as_phr=%22neo4j%22" xr:uid="{39E2A6CA-533E-AF4D-A888-9173D048B741}"/>
    <hyperlink ref="Z48" r:id="rId2247" display="https://sa.indeed.com/jobs?as_phr=%22my+sql%22&amp;as_any=developer%20programmer%20engineer%20contractor%20freelancer" xr:uid="{F6B76137-95EF-F948-B5B7-601EFFF570D4}"/>
    <hyperlink ref="AB48" r:id="rId2248" display="https://sa.indeed.com/jobs?as_phr=%22postgres%22&amp;as_any=developer%20programmer%20engineer%20contractor%20freelancer&amp;as_not=PostgreSQL" xr:uid="{EB27A376-CC53-E843-9834-5E32EFF2AEE8}"/>
    <hyperlink ref="Y48" r:id="rId2249" display="https://sa.indeed.com/jobs?as_phr=%22mongo+db%22&amp;as_any=developer%20programmer%20engineer%20contractor%20freelancer" xr:uid="{BE9A966D-2BE1-E247-AA82-C3741904C49B}"/>
    <hyperlink ref="X48" r:id="rId2250" display="https://sa.indeed.com/jobs?as_phr=%22couchbase%22&amp;as_any=developer%20programmer%20engineer%20contractor%20freelancer" xr:uid="{07861B3D-0AE4-4543-9C57-AAEB2C605528}"/>
    <hyperlink ref="W48" r:id="rId2251" display="https://sa.indeed.com/jobs?as_phr=%22cassandra%22&amp;as_any=developer%20programmer%20engineer%20contractor%20freelancer" xr:uid="{2CB456CC-1D62-014E-B79C-524226421372}"/>
    <hyperlink ref="AA48" r:id="rId2252" display="https://sa.indeed.com/jobs?as_phr=%22neo4j%22&amp;as_any=developer%20programmer%20engineer%20contractor%20freelancer" xr:uid="{07F73886-9846-8B45-9DE2-32EDF2932749}"/>
    <hyperlink ref="Z49" r:id="rId2253" display="https://sg.indeed.com/jobs?as_phr=%22my+sql%22&amp;as_any=developer%20programmer%20engineer%20contractor%20freelancer" xr:uid="{3FF641BE-4C1A-8041-8264-8592D200EFD1}"/>
    <hyperlink ref="AB49" r:id="rId2254" display="https://sg.indeed.com/jobs?as_phr=%22postgres%22&amp;as_any=developer%20programmer%20engineer%20contractor%20freelancer&amp;as_not=PostgreSQL" xr:uid="{22FB2384-016F-F443-9EC8-C9935B676D0C}"/>
    <hyperlink ref="Y49" r:id="rId2255" display="https://sg.indeed.com/jobs?as_phr=%22mongo+db%22&amp;as_any=developer%20programmer%20engineer%20contractor%20freelancer" xr:uid="{68DB4173-E96F-1E46-B708-AC1122FE1CE0}"/>
    <hyperlink ref="X49" r:id="rId2256" display="https://sg.indeed.com/jobs?as_phr=%22couchbase%22&amp;as_any=developer%20programmer%20engineer%20contractor%20freelancer" xr:uid="{98D06C27-C459-474B-BA09-836EFF2D64D0}"/>
    <hyperlink ref="W49" r:id="rId2257" display="https://sg.indeed.com/jobs?as_phr=%22cassandra%22&amp;as_any=developer%20programmer%20engineer%20contractor%20freelancer" xr:uid="{084B459F-06DD-FF44-8324-56E323E15238}"/>
    <hyperlink ref="AA49" r:id="rId2258" display="https://sg.indeed.com/jobs?as_phr=%22neo4j%22&amp;as_any=developer%20programmer%20engineer%20contractor%20freelancer" xr:uid="{BE5909C6-AF6C-5541-BA08-645ECC3697E7}"/>
    <hyperlink ref="Z50" r:id="rId2259" display="https://za.indeed.com/jobs?as_phr=%22my+sql%22&amp;as_any=developer%20programmer%20engineer%20contractor%20freelancer" xr:uid="{A636FA21-996E-564F-8780-E3C9DC2E6410}"/>
    <hyperlink ref="AB50" r:id="rId2260" display="https://za.indeed.com/jobs?as_phr=%22postgres%22&amp;as_any=developer%20programmer%20engineer%20contractor%20freelancer&amp;as_not=PostgreSQL" xr:uid="{3FD310C6-2ED9-0C4D-ADDD-B7DF1E1DBE76}"/>
    <hyperlink ref="Y50" r:id="rId2261" display="https://za.indeed.com/jobs?as_phr=%22mongo+db%22&amp;as_any=developer%20programmer%20engineer%20contractor%20freelancer" xr:uid="{D3188CEF-E01A-8846-993D-7CC7B690E64D}"/>
    <hyperlink ref="X50" r:id="rId2262" display="https://za.indeed.com/jobs?as_phr=%22couchbase%22&amp;as_any=developer%20programmer%20engineer%20contractor%20freelancer" xr:uid="{5B0771F8-C3E0-BF4F-980D-E55515FB312C}"/>
    <hyperlink ref="W50" r:id="rId2263" display="https://za.indeed.com/jobs?as_phr=%22cassandra%22&amp;as_any=developer%20programmer%20engineer%20contractor%20freelancer" xr:uid="{7D837B8E-D098-2044-BCF6-D96825460200}"/>
    <hyperlink ref="AA50" r:id="rId2264" display="https://za.indeed.com/jobs?as_phr=%22neo4j%22&amp;as_any=developer%20programmer%20engineer%20contractor%20freelancer" xr:uid="{502C53BB-E8C0-7740-AAD8-B0C2F93C7E97}"/>
    <hyperlink ref="Z51" r:id="rId2265" display="https://kr.indeed.com/jobs?as_phr=%22my+sql%22" xr:uid="{A52F8DB6-B8DC-EA4E-8C8B-74BA5B8AE450}"/>
    <hyperlink ref="AB51" r:id="rId2266" display="https://kr.indeed.com/jobs?as_phr=%22postgres%22&amp;as_not=PostgreSQL" xr:uid="{2A979A2F-63E7-E24E-A007-D3F516D949B9}"/>
    <hyperlink ref="Y51" r:id="rId2267" display="https://kr.indeed.com/jobs?as_phr=%22mongo+db%22" xr:uid="{C3EE645D-7BF5-8048-8D22-D64D440BDFF0}"/>
    <hyperlink ref="X51" r:id="rId2268" display="https://kr.indeed.com/jobs?as_phr=%22couchbase%22" xr:uid="{73D9E0D5-7CA4-3E4F-97C0-6380A7E9FF38}"/>
    <hyperlink ref="W51" r:id="rId2269" display="https://kr.indeed.com/jobs?as_phr=%22cassandra%22" xr:uid="{1AAB0E7B-8189-3C48-81A8-80CC1F8C99F7}"/>
    <hyperlink ref="AA51" r:id="rId2270" display="https://kr.indeed.com/jobs?as_phr=%22neo4j%22" xr:uid="{3A655DB1-715B-B24C-B5D6-124A77E34136}"/>
    <hyperlink ref="Z52" r:id="rId2271" display="https://es.indeed.com/jobs?as_phr=%22my+sql%22&amp;as_any=developer%20programmer%20engineer%20contractor%20freelancer%20desarrollador%20desarrolladora%20programadora%20programador%20ingeniero%20ingeniera%20contratista%20contrata%20autonomo" xr:uid="{F8B5C9C1-51BA-FE4E-92EE-3FFD192B0308}"/>
    <hyperlink ref="AB52" r:id="rId2272" display="https://es.indeed.com/jobs?as_phr=%22postgres%22&amp;as_any=developer%20programmer%20engineer%20contractor%20freelancer%20desarrollador%20desarrolladora%20programadora%20programador%20ingeniero%20ingeniera%20contratista%20contrata%20autonomo&amp;as_not=PostgreSQL" xr:uid="{AC5707E8-952E-3945-8185-38F9F78E4BC5}"/>
    <hyperlink ref="Y52" r:id="rId2273" display="https://es.indeed.com/jobs?as_phr=%22mongo+db%22&amp;as_any=developer%20programmer%20engineer%20contractor%20freelancer%20desarrollador%20desarrolladora%20programadora%20programador%20ingeniero%20ingeniera%20contratista%20contrata%20autonomo" xr:uid="{DF73DAD0-EF3D-C145-89C1-62791801B572}"/>
    <hyperlink ref="X52" r:id="rId2274" display="https://es.indeed.com/jobs?as_phr=%22couchbase%22&amp;as_any=developer%20programmer%20engineer%20contractor%20freelancer%20desarrollador%20desarrolladora%20programadora%20programador%20ingeniero%20ingeniera%20contratista%20contrata%20autonomo" xr:uid="{319633CB-D1F5-6B43-970A-EA2217B9BA04}"/>
    <hyperlink ref="W52" r:id="rId2275" display="https://es.indeed.com/jobs?as_phr=%22cassandra%22&amp;as_any=developer%20programmer%20engineer%20contractor%20freelancer%20desarrollador%20desarrolladora%20programadora%20programador%20ingeniero%20ingeniera%20contratista%20contrata%20autonomo" xr:uid="{70754BE5-063B-1540-83BB-1D7E3643AE21}"/>
    <hyperlink ref="AA52" r:id="rId2276" display="https://es.indeed.com/jobs?as_phr=%22neo4j%22&amp;as_any=developer%20programmer%20engineer%20contractor%20freelancer%20desarrollador%20desarrolladora%20programadora%20programador%20ingeniero%20ingeniera%20contratista%20contrata%20autonomo" xr:uid="{8657DC68-DC9A-5D4D-A831-C70041075946}"/>
    <hyperlink ref="Z53" r:id="rId2277" display="https://se.indeed.com/jobs?as_phr=%22my+sql%22&amp;as_any=developer%20programmer%20engineer%20contractor%20freelancer%20utvecklare%20programmerare%20ingenjor%20entreprenor%20frilansare" xr:uid="{5D5B4018-5BFB-2446-B584-4D8B49851DD0}"/>
    <hyperlink ref="AB53" r:id="rId2278" display="https://se.indeed.com/jobs?as_phr=%22postgres%22&amp;as_any=developer%20programmer%20engineer%20contractor%20freelancer%20utvecklare%20programmerare%20ingenjor%20entreprenor%20frilansare&amp;as_not=PostgreSQL" xr:uid="{3DCBB35B-F99C-CF41-8B3B-3A08CA0C7A04}"/>
    <hyperlink ref="Y53" r:id="rId2279" display="https://se.indeed.com/jobs?as_phr=%22mongo+db%22&amp;as_any=developer%20programmer%20engineer%20contractor%20freelancer%20utvecklare%20programmerare%20ingenjor%20entreprenor%20frilansare" xr:uid="{7A4462C1-EDD3-0244-BBC3-768B19C76DD4}"/>
    <hyperlink ref="X53" r:id="rId2280" display="https://se.indeed.com/jobs?as_phr=%22couchbase%22&amp;as_any=developer%20programmer%20engineer%20contractor%20freelancer%20utvecklare%20programmerare%20ingenjor%20entreprenor%20frilansare" xr:uid="{578156F7-1CED-1548-9018-28F20B2505EF}"/>
    <hyperlink ref="W53" r:id="rId2281" display="https://se.indeed.com/jobs?as_phr=%22cassandra%22&amp;as_any=developer%20programmer%20engineer%20contractor%20freelancer%20utvecklare%20programmerare%20ingenjor%20entreprenor%20frilansare" xr:uid="{E5AD616D-DD0D-6D49-9DEF-556ABB55B76B}"/>
    <hyperlink ref="AA53" r:id="rId2282" display="https://se.indeed.com/jobs?as_phr=%22neo4j%22&amp;as_any=developer%20programmer%20engineer%20contractor%20freelancer%20utvecklare%20programmerare%20ingenjor%20entreprenor%20frilansare" xr:uid="{1AB717C7-6FC3-D54C-99CA-36889078D12E}"/>
    <hyperlink ref="Z54" r:id="rId2283" display="https://ch.indeed.com/jobs?as_phr=%22my+sql%22&amp;as_any=developer%20programmer%20engineer%20contractor%20freelancer%20programmierer%20programmiererin%20entwickler%20entwicklerin%20freiberufler%20freiberuflerin" xr:uid="{B251DCB4-7531-AE4B-86E3-C616F3EE6AD6}"/>
    <hyperlink ref="AB54" r:id="rId2284" display="https://ch.indeed.com/jobs?as_phr=%22postgres%22&amp;as_any=developer%20programmer%20engineer%20contractor%20freelancer%20programmierer%20programmiererin%20entwickler%20entwicklerin%20freiberufler%20freiberuflerin&amp;as_not=PostgreSQL" xr:uid="{5B3A9792-4816-554A-9441-F01D24AF22A2}"/>
    <hyperlink ref="Y54" r:id="rId2285" display="https://ch.indeed.com/jobs?as_phr=%22mongo+db%22&amp;as_any=developer%20programmer%20engineer%20contractor%20freelancer%20programmierer%20programmiererin%20entwickler%20entwicklerin%20freiberufler%20freiberuflerin" xr:uid="{D65FAC38-ECBE-1144-A71F-19C57ACE22D3}"/>
    <hyperlink ref="X54" r:id="rId2286" display="https://ch.indeed.com/jobs?as_phr=%22couchbase%22&amp;as_any=developer%20programmer%20engineer%20contractor%20freelancer%20programmierer%20programmiererin%20entwickler%20entwicklerin%20freiberufler%20freiberuflerin" xr:uid="{047D51A5-6CE1-2843-B203-98150B031427}"/>
    <hyperlink ref="W54" r:id="rId2287" display="https://ch.indeed.com/jobs?as_phr=%22cassandra%22&amp;as_any=developer%20programmer%20engineer%20contractor%20freelancer%20programmierer%20programmiererin%20entwickler%20entwicklerin%20freiberufler%20freiberuflerin" xr:uid="{6371DE18-7653-FE45-886F-579B900E1154}"/>
    <hyperlink ref="AA54" r:id="rId2288" display="https://ch.indeed.com/jobs?as_phr=%22neo4j%22&amp;as_any=developer%20programmer%20engineer%20contractor%20freelancer%20programmierer%20programmiererin%20entwickler%20entwicklerin%20freiberufler%20freiberuflerin" xr:uid="{0B2D4BCF-B7F5-E84B-8DCB-21A227AFDC2F}"/>
    <hyperlink ref="Z55" r:id="rId2289" display="https://tw.indeed.com/jobs?as_phr=%22my+sql%22" xr:uid="{831FC534-CBF8-AA43-AAF3-5A884BFB6FA2}"/>
    <hyperlink ref="AB55" r:id="rId2290" display="https://tw.indeed.com/jobs?as_phr=%22postgres%22&amp;as_not=PostgreSQL" xr:uid="{48B7EF59-302F-474B-9CD0-542BA783C484}"/>
    <hyperlink ref="Y55" r:id="rId2291" display="https://tw.indeed.com/jobs?as_phr=%22mongo+db%22" xr:uid="{09A4412E-C6B1-0644-98E4-F8901AB5BAAB}"/>
    <hyperlink ref="X55" r:id="rId2292" display="https://tw.indeed.com/jobs?as_phr=%22couchbase%22" xr:uid="{8EF56267-0FEA-B647-A3AA-C3DDD405332C}"/>
    <hyperlink ref="W55" r:id="rId2293" display="https://tw.indeed.com/jobs?as_phr=%22cassandra%22" xr:uid="{2BDB418A-C512-954A-8079-75D277B403FE}"/>
    <hyperlink ref="AA55" r:id="rId2294" display="https://tw.indeed.com/jobs?as_phr=%22neo4j%22" xr:uid="{0673F042-4D19-954A-8DD1-C663F8B40A26}"/>
    <hyperlink ref="Z56" r:id="rId2295" display="https://th.indeed.com/jobs?as_phr=%22my+sql%22&amp;as_any=developer%20programmer%20engineer%20contractor%20freelancer" xr:uid="{C9E3F68B-98E9-6D41-BB7F-DB7C0540ADC5}"/>
    <hyperlink ref="AB56" r:id="rId2296" display="https://th.indeed.com/jobs?as_phr=%22postgres%22&amp;as_any=developer%20programmer%20engineer%20contractor%20freelancer&amp;as_not=PostgreSQL" xr:uid="{8E8F3718-2DA7-A14B-8357-DB686F0257F7}"/>
    <hyperlink ref="Y56" r:id="rId2297" display="https://th.indeed.com/jobs?as_phr=%22mongo+db%22&amp;as_any=developer%20programmer%20engineer%20contractor%20freelancer" xr:uid="{91AB211D-290E-5E4A-AEDE-598B9FC31AC7}"/>
    <hyperlink ref="X56" r:id="rId2298" display="https://th.indeed.com/jobs?as_phr=%22couchbase%22&amp;as_any=developer%20programmer%20engineer%20contractor%20freelancer" xr:uid="{2D0A9CF2-3B7A-6443-95DD-464DE32E80C1}"/>
    <hyperlink ref="W56" r:id="rId2299" display="https://th.indeed.com/jobs?as_phr=%22cassandra%22&amp;as_any=developer%20programmer%20engineer%20contractor%20freelancer" xr:uid="{07AF6BA4-3194-874C-81C3-92AD87F13DED}"/>
    <hyperlink ref="AA56" r:id="rId2300" display="https://th.indeed.com/jobs?as_phr=%22neo4j%22&amp;as_any=developer%20programmer%20engineer%20contractor%20freelancer" xr:uid="{67D36F0D-7886-B34A-8711-EF6B7FDD8133}"/>
    <hyperlink ref="Z57" r:id="rId2301" display="https://tr.indeed.com/jobs?as_phr=%22my+sql%22&amp;as_any=developer%20programmer%20engineer%20contractor%20freelancer%20gelistirici%20programci%20muhendis%20meteahhit%20%22serbest%20calisan%22" xr:uid="{5B111550-A1F1-8D4B-8F52-C95803567AE2}"/>
    <hyperlink ref="AB57" r:id="rId2302" display="https://tr.indeed.com/jobs?as_phr=%22postgres%22&amp;as_any=developer%20programmer%20engineer%20contractor%20freelancer%20gelistirici%20programci%20muhendis%20meteahhit%20%22serbest%20calisan%22&amp;as_not=PostgreSQL" xr:uid="{2326811A-7F3C-6B43-B2FB-2E33985001EB}"/>
    <hyperlink ref="Y57" r:id="rId2303" display="https://tr.indeed.com/jobs?as_phr=%22mongo+db%22&amp;as_any=developer%20programmer%20engineer%20contractor%20freelancer%20gelistirici%20programci%20muhendis%20meteahhit%20%22serbest%20calisan%22" xr:uid="{1B573774-FF08-EB4B-BA98-246EDD5B9629}"/>
    <hyperlink ref="X57" r:id="rId2304" display="https://tr.indeed.com/jobs?as_phr=%22couchbase%22&amp;as_any=developer%20programmer%20engineer%20contractor%20freelancer%20gelistirici%20programci%20muhendis%20meteahhit%20%22serbest%20calisan%22" xr:uid="{B317C4E8-E137-F049-8332-AF0BDA385F00}"/>
    <hyperlink ref="W57" r:id="rId2305" display="https://tr.indeed.com/jobs?as_phr=%22cassandra%22&amp;as_any=developer%20programmer%20engineer%20contractor%20freelancer%20gelistirici%20programci%20muhendis%20meteahhit%20%22serbest%20calisan%22" xr:uid="{9624D9B9-F688-3645-8962-217E5A7C74FB}"/>
    <hyperlink ref="AA57" r:id="rId2306" display="https://tr.indeed.com/jobs?as_phr=%22neo4j%22&amp;as_any=developer%20programmer%20engineer%20contractor%20freelancer%20gelistirici%20programci%20muhendis%20meteahhit%20%22serbest%20calisan%22" xr:uid="{B198972E-1F8A-1E42-B4D0-AD3C2C4E3F6D}"/>
    <hyperlink ref="Z58" r:id="rId2307" display="https://ua.indeed.com/jobs?as_phr=%22my+sql%22" xr:uid="{940EEA72-7FC5-BA49-8992-C84711D5C8B1}"/>
    <hyperlink ref="AB58" r:id="rId2308" display="https://ua.indeed.com/jobs?as_phr=%22postgres%22&amp;as_not=PostgreSQL" xr:uid="{84ADA167-645F-6641-A423-9D2FEAD4E17F}"/>
    <hyperlink ref="Y58" r:id="rId2309" display="https://ua.indeed.com/jobs?as_phr=%22mongo+db%22" xr:uid="{29E57D65-60D2-9042-97F5-45208D681176}"/>
    <hyperlink ref="X58" r:id="rId2310" display="https://ua.indeed.com/jobs?as_phr=%22couchbase%22" xr:uid="{B911ACD2-3F06-0141-87FC-29CF907A67F4}"/>
    <hyperlink ref="W58" r:id="rId2311" display="https://ua.indeed.com/jobs?as_phr=%22cassandra%22" xr:uid="{08CC7A5D-EB8E-1E40-9508-7C87ABD421DE}"/>
    <hyperlink ref="AA58" r:id="rId2312" display="https://ua.indeed.com/jobs?as_phr=%22neo4j%22" xr:uid="{D64E5BFC-4E55-944F-A095-346B22B71FB1}"/>
    <hyperlink ref="Z59" r:id="rId2313" display="https://ae.indeed.com/jobs?as_phr=%22my+sql%22&amp;as_any=developer%20programmer%20engineer%20contractor%20freelancer" xr:uid="{C4A37376-0533-A645-9401-9BBA21BCAD31}"/>
    <hyperlink ref="AB59" r:id="rId2314" display="https://ae.indeed.com/jobs?as_phr=%22postgres%22&amp;as_any=developer%20programmer%20engineer%20contractor%20freelancer&amp;as_not=PostgreSQL" xr:uid="{6D046CF9-B25D-224F-8670-14E0E7ACDC6E}"/>
    <hyperlink ref="Y59" r:id="rId2315" display="https://ae.indeed.com/jobs?as_phr=%22mongo+db%22&amp;as_any=developer%20programmer%20engineer%20contractor%20freelancer" xr:uid="{125F7147-8D4C-384F-A8F2-DF03DEF75EEB}"/>
    <hyperlink ref="X59" r:id="rId2316" display="https://ae.indeed.com/jobs?as_phr=%22couchbase%22&amp;as_any=developer%20programmer%20engineer%20contractor%20freelancer" xr:uid="{CA3110C9-0036-CD45-A588-9E4BCA43BDB3}"/>
    <hyperlink ref="W59" r:id="rId2317" display="https://ae.indeed.com/jobs?as_phr=%22cassandra%22&amp;as_any=developer%20programmer%20engineer%20contractor%20freelancer" xr:uid="{B25446CA-FE99-6B4D-93B4-3C2FEC70C7BA}"/>
    <hyperlink ref="AA59" r:id="rId2318" display="https://ae.indeed.com/jobs?as_phr=%22neo4j%22&amp;as_any=developer%20programmer%20engineer%20contractor%20freelancer" xr:uid="{C86A98D0-EFD6-5E47-8914-7F95B178375C}"/>
    <hyperlink ref="Z60" r:id="rId2319" display="https://uk.indeed.com/jobs?as_phr=%22my+sql%22&amp;as_any=developer%20programmer%20engineer%20contractor%20freelancer" xr:uid="{0B561C7B-19B7-C84F-AA35-0612C27875D2}"/>
    <hyperlink ref="AB60" r:id="rId2320" display="https://uk.indeed.com/jobs?as_phr=%22postgres%22&amp;as_any=developer%20programmer%20engineer%20contractor%20freelancer&amp;as_not=PostgreSQL" xr:uid="{56B10705-74D1-C441-918C-C000D0479A5D}"/>
    <hyperlink ref="Y60" r:id="rId2321" display="https://uk.indeed.com/jobs?as_phr=%22mongo+db%22&amp;as_any=developer%20programmer%20engineer%20contractor%20freelancer" xr:uid="{0B06A21E-3F15-4243-9D9D-EDBA51F19A01}"/>
    <hyperlink ref="X60" r:id="rId2322" display="https://uk.indeed.com/jobs?as_phr=%22couchbase%22&amp;as_any=developer%20programmer%20engineer%20contractor%20freelancer" xr:uid="{6B4D527E-C8EB-3746-BA3A-C1693B037B1D}"/>
    <hyperlink ref="W60" r:id="rId2323" display="https://uk.indeed.com/jobs?as_phr=%22cassandra%22&amp;as_any=developer%20programmer%20engineer%20contractor%20freelancer" xr:uid="{A58FEF73-3398-FC4E-A8F0-278F19C43475}"/>
    <hyperlink ref="AA60" r:id="rId2324" display="https://uk.indeed.com/jobs?as_phr=%22neo4j%22&amp;as_any=developer%20programmer%20engineer%20contractor%20freelancer" xr:uid="{16C868CD-8939-4241-B066-CC7C37BB4B9C}"/>
    <hyperlink ref="Z61" r:id="rId2325" display="https://uy.indeed.com/jobs?as_phr=%22my+sql%22&amp;as_any=developer%20programmer%20engineer%20contractor%20freelancer%20desarrollador%20desarrolladora%20programadora%20programador%20ingeniero%20ingeniera%20contratista%20contrata%20autonomo" xr:uid="{23B26EFD-33D8-4746-8179-45E73D2C2BA1}"/>
    <hyperlink ref="AB61" r:id="rId2326" display="https://uy.indeed.com/jobs?as_phr=%22postgres%22&amp;as_any=developer%20programmer%20engineer%20contractor%20freelancer%20desarrollador%20desarrolladora%20programadora%20programador%20ingeniero%20ingeniera%20contratista%20contrata%20autonomo&amp;as_not=PostgreSQL" xr:uid="{9A995CB6-A44E-4E44-B579-9D966866E4BE}"/>
    <hyperlink ref="Y61" r:id="rId2327" display="https://uy.indeed.com/jobs?as_phr=%22mongo+db%22&amp;as_any=developer%20programmer%20engineer%20contractor%20freelancer%20desarrollador%20desarrolladora%20programadora%20programador%20ingeniero%20ingeniera%20contratista%20contrata%20autonomo" xr:uid="{2C9C05B6-6520-3C48-A141-55D43E292139}"/>
    <hyperlink ref="X61" r:id="rId2328" display="https://uy.indeed.com/jobs?as_phr=%22couchbase%22&amp;as_any=developer%20programmer%20engineer%20contractor%20freelancer%20desarrollador%20desarrolladora%20programadora%20programador%20ingeniero%20ingeniera%20contratista%20contrata%20autonomo" xr:uid="{600F3600-8B20-9847-AE26-26A1036CAFB8}"/>
    <hyperlink ref="W61" r:id="rId2329" display="https://uy.indeed.com/jobs?as_phr=%22cassandra%22&amp;as_any=developer%20programmer%20engineer%20contractor%20freelancer%20desarrollador%20desarrolladora%20programadora%20programador%20ingeniero%20ingeniera%20contratista%20contrata%20autonomo" xr:uid="{281DA7F5-1E91-8F4D-B659-58B6FB1BBAC2}"/>
    <hyperlink ref="AA61" r:id="rId2330" display="https://uy.indeed.com/jobs?as_phr=%22neo4j%22&amp;as_any=developer%20programmer%20engineer%20contractor%20freelancer%20desarrollador%20desarrolladora%20programadora%20programador%20ingeniero%20ingeniera%20contratista%20contrata%20autonomo" xr:uid="{DDDE1E73-B70A-CE4F-BE39-83DD2307A29B}"/>
    <hyperlink ref="Z62" r:id="rId2331" display="https://www.indeed.com/jobs?as_phr=%22my+sql%22&amp;as_any=developer%20programmer%20engineer%20contractor%20freelancer" xr:uid="{1DCAC843-1DF4-8F4D-AD44-A6C5C9F61B3E}"/>
    <hyperlink ref="AB62" r:id="rId2332" display="https://www.indeed.com/jobs?as_phr=%22postgres%22&amp;as_any=developer%20programmer%20engineer%20contractor%20freelancer&amp;as_not=PostgreSQL" xr:uid="{3F084068-C24C-9E47-86C8-9FAB73ADBD0E}"/>
    <hyperlink ref="Y62" r:id="rId2333" display="https://www.indeed.com/jobs?as_phr=%22mongo+db%22&amp;as_any=developer%20programmer%20engineer%20contractor%20freelancer" xr:uid="{44FDDA46-A186-7F4C-A44C-35EBFFD0A60A}"/>
    <hyperlink ref="X62" r:id="rId2334" display="https://www.indeed.com/jobs?as_phr=%22couchbase%22&amp;as_any=developer%20programmer%20engineer%20contractor%20freelancer" xr:uid="{1B9F6AF0-2F15-C441-B244-45B22DDBAB65}"/>
    <hyperlink ref="W62" r:id="rId2335" display="https://www.indeed.com/jobs?as_phr=%22cassandra%22&amp;as_any=developer%20programmer%20engineer%20contractor%20freelancer" xr:uid="{3C87A804-2B6B-B145-B122-DCC5A9790B7F}"/>
    <hyperlink ref="AA62" r:id="rId2336" display="https://www.indeed.com/jobs?as_phr=%22neo4j%22&amp;as_any=developer%20programmer%20engineer%20contractor%20freelancer" xr:uid="{1FFC367F-3C9E-3A47-99D3-2FFEB77A72CD}"/>
    <hyperlink ref="Z63" r:id="rId2337" display="https://ve.indeed.com/jobs?as_phr=%22my+sql%22&amp;as_any=developer%20programmer%20engineer%20contractor%20freelancer%20desarrollador%20desarrolladora%20programadora%20programador%20ingeniero%20ingeniera%20contratista%20contrata%20autonomo" xr:uid="{5D6A0331-67B7-FE42-A89B-804B08DAB024}"/>
    <hyperlink ref="AB63" r:id="rId2338" display="https://ve.indeed.com/jobs?as_phr=%22postgres%22&amp;as_any=developer%20programmer%20engineer%20contractor%20freelancer%20desarrollador%20desarrolladora%20programadora%20programador%20ingeniero%20ingeniera%20contratista%20contrata%20autonomo&amp;as_not=PostgreSQL" xr:uid="{7D8ABACA-C4BC-9545-9340-E94CC51D8600}"/>
    <hyperlink ref="Y63" r:id="rId2339" display="https://ve.indeed.com/jobs?as_phr=%22mongo+db%22&amp;as_any=developer%20programmer%20engineer%20contractor%20freelancer%20desarrollador%20desarrolladora%20programadora%20programador%20ingeniero%20ingeniera%20contratista%20contrata%20autonomo" xr:uid="{648349A8-EE1B-8A44-B778-494D7CBF5841}"/>
    <hyperlink ref="X63" r:id="rId2340" display="https://ve.indeed.com/jobs?as_phr=%22couchbase%22&amp;as_any=developer%20programmer%20engineer%20contractor%20freelancer%20desarrollador%20desarrolladora%20programadora%20programador%20ingeniero%20ingeniera%20contratista%20contrata%20autonomo" xr:uid="{6995A8CF-E8E0-1B48-88E4-4111446CEF00}"/>
    <hyperlink ref="W63" r:id="rId2341" display="https://ve.indeed.com/jobs?as_phr=%22cassandra%22&amp;as_any=developer%20programmer%20engineer%20contractor%20freelancer%20desarrollador%20desarrolladora%20programadora%20programador%20ingeniero%20ingeniera%20contratista%20contrata%20autonomo" xr:uid="{ED8E1EB0-A8C0-9644-94EF-B6BA726FC742}"/>
    <hyperlink ref="AA63" r:id="rId2342" display="https://ve.indeed.com/jobs?as_phr=%22neo4j%22&amp;as_any=developer%20programmer%20engineer%20contractor%20freelancer%20desarrollador%20desarrolladora%20programadora%20programador%20ingeniero%20ingeniera%20contratista%20contrata%20autonomo" xr:uid="{88D988EC-EC1A-BC4D-BD47-BF809455C15A}"/>
    <hyperlink ref="Z64" r:id="rId2343" display="https://vn.indeed.com/jobs?as_phr=%22my+sql%22&amp;as_any=developer%20programmer%20engineer%20contractor%20freelancer" xr:uid="{B072D7F7-5B2B-4946-BE70-E1D1466792AE}"/>
    <hyperlink ref="AB64" r:id="rId2344" display="https://vn.indeed.com/jobs?as_phr=%22postgres%22&amp;as_any=developer%20programmer%20engineer%20contractor%20freelancer&amp;as_not=PostgreSQL" xr:uid="{AE2F01CF-496B-3240-AA84-BEF0F11D474A}"/>
    <hyperlink ref="Y64" r:id="rId2345" display="https://vn.indeed.com/jobs?as_phr=%22mongo+db%22&amp;as_any=developer%20programmer%20engineer%20contractor%20freelancer" xr:uid="{6B6EF61B-8A4F-DE43-946E-400A4D3C7951}"/>
    <hyperlink ref="X64" r:id="rId2346" display="https://vn.indeed.com/jobs?as_phr=%22couchbase%22&amp;as_any=developer%20programmer%20engineer%20contractor%20freelancer" xr:uid="{0671CDE2-1A4B-4441-A273-C02E56969898}"/>
    <hyperlink ref="W64" r:id="rId2347" display="https://vn.indeed.com/jobs?as_phr=%22cassandra%22&amp;as_any=developer%20programmer%20engineer%20contractor%20freelancer" xr:uid="{655F8894-26A5-3742-A6DC-7ADD2319832E}"/>
    <hyperlink ref="AA64" r:id="rId2348" display="https://vn.indeed.com/jobs?as_phr=%22neo4j%22&amp;as_any=developer%20programmer%20engineer%20contractor%20freelancer" xr:uid="{8CD7113D-8022-D645-BBF4-BD42E73204A7}"/>
    <hyperlink ref="S3" r:id="rId2349" display="https://ar.indeed.com/jobs?as_phr=%22java+script%22&amp;as_any=developer%20programmer%20engineer%20contractor%20freelancer%20desarrollador%20desarrolladora%20programadora%20programador%20ingeniero%20ingeniera%20contratista%20contrata%20autonomo" xr:uid="{81B62B44-5CF0-A04F-BF31-41549B303F8E}"/>
    <hyperlink ref="V3" r:id="rId2350" display="https://ar.indeed.com/jobs?as_phr=%22type+script%22&amp;as_any=developer%20programmer%20engineer%20contractor%20freelancer%20desarrollador%20desarrolladora%20programadora%20programador%20ingeniero%20ingeniera%20contratista%20contrata%20autonomo" xr:uid="{D5A3E68E-BC32-7446-8917-D8C9103805DE}"/>
    <hyperlink ref="T3" r:id="rId2351" display="https://ar.indeed.com/jobs?as_phr=%22python%22&amp;as_any=developer%20programmer%20engineer%20contractor%20freelancer%20desarrollador%20desarrolladora%20programadora%20programador%20ingeniero%20ingeniera%20contratista%20contrata%20autonomo" xr:uid="{26EF2205-919A-B448-997A-9B79582D3AC9}"/>
    <hyperlink ref="R3" r:id="rId2352" display="https://ar.indeed.com/jobs?as_phr=%22golang%22&amp;as_any=developer%20programmer%20engineer%20contractor%20freelancer%20desarrollador%20desarrolladora%20programadora%20programador%20ingeniero%20ingeniera%20contratista%20contrata%20autonomo" xr:uid="{84048B9C-B272-9543-AA93-969BD5612360}"/>
    <hyperlink ref="P3" r:id="rId2353" display="https://ar.indeed.com/jobs?as_phr=%22c%23%22&amp;as_any=developer%20programmer%20engineer%20contractor%20freelancer%20desarrollador%20desarrolladora%20programadora%20programador%20ingeniero%20ingeniera%20contratista%20contrata%20autonomo" xr:uid="{E0358142-99C2-0347-B6E8-2053B67B60D9}"/>
    <hyperlink ref="Q3" r:id="rId2354" display="https://ar.indeed.com/jobs?as_phr=%22c%2B%2B%22&amp;as_any=developer%20programmer%20engineer%20contractor%20freelancer%20desarrollador%20desarrolladora%20programadora%20programador%20ingeniero%20ingeniera%20contratista%20contrata%20autonomo" xr:uid="{08A1A023-2A9C-C640-BBC7-939E25D25244}"/>
    <hyperlink ref="U3" r:id="rId2355" display="https://ar.indeed.com/jobs?as_phr=%22rust%22&amp;as_any=developer%20programmer%20engineer%20contractor%20freelancer%20desarrollador%20desarrolladora%20programadora%20programador%20ingeniero%20ingeniera%20contratista%20contrata%20autonomo" xr:uid="{9A094F3C-34C7-7F4C-8FBE-20815CC1FF2A}"/>
    <hyperlink ref="S4" r:id="rId2356" display="https://au.indeed.com/jobs?as_phr=%22java+script%22&amp;as_any=developer%20programmer%20engineer%20contractor%20freelancer" xr:uid="{A9AA39AE-24C5-0A4F-9A7D-B5156348DF3E}"/>
    <hyperlink ref="V4" r:id="rId2357" display="https://au.indeed.com/jobs?as_phr=%22type+script%22&amp;as_any=developer%20programmer%20engineer%20contractor%20freelancer" xr:uid="{5A2870ED-66A2-0B42-8227-B9FF476FFFD9}"/>
    <hyperlink ref="T4" r:id="rId2358" display="https://au.indeed.com/jobs?as_phr=%22python%22&amp;as_any=developer%20programmer%20engineer%20contractor%20freelancer" xr:uid="{53304091-0EF5-F449-A5F5-14404A79F28D}"/>
    <hyperlink ref="R4" r:id="rId2359" display="https://au.indeed.com/jobs?as_phr=%22golang%22&amp;as_any=developer%20programmer%20engineer%20contractor%20freelancer" xr:uid="{41958594-1327-6646-A62E-F16449A3AEBE}"/>
    <hyperlink ref="P4" r:id="rId2360" display="https://au.indeed.com/jobs?as_phr=%22c%23%22&amp;as_any=developer%20programmer%20engineer%20contractor%20freelancer" xr:uid="{FB2EDDB4-7733-4B4F-A193-C4D0B6AFF904}"/>
    <hyperlink ref="Q4" r:id="rId2361" display="https://au.indeed.com/jobs?as_phr=%22c%2B%2B%22&amp;as_any=developer%20programmer%20engineer%20contractor%20freelancer" xr:uid="{FCB9AC7A-BCE2-EE46-8D19-339911C2666B}"/>
    <hyperlink ref="U4" r:id="rId2362" display="https://au.indeed.com/jobs?as_phr=%22rust%22&amp;as_any=developer%20programmer%20engineer%20contractor%20freelancer" xr:uid="{8D00B869-CE41-8E43-AF71-7C530200188D}"/>
    <hyperlink ref="S5" r:id="rId2363" display="https://at.indeed.com/jobs?as_phr=%22java+script%22&amp;as_any=developer%20programmer%20engineer%20contractor%20freelancer%20programmierer%20programmiererin%20entwickler%20entwicklerin%20freiberufler%20freiberuflerin" xr:uid="{B21E6633-B9B4-0B45-B087-66E966F056A9}"/>
    <hyperlink ref="V5" r:id="rId2364" display="https://at.indeed.com/jobs?as_phr=%22type+script%22&amp;as_any=developer%20programmer%20engineer%20contractor%20freelancer%20programmierer%20programmiererin%20entwickler%20entwicklerin%20freiberufler%20freiberuflerin" xr:uid="{4CFC3405-E7CC-D543-B00E-94154E6248FA}"/>
    <hyperlink ref="T5" r:id="rId2365" display="https://at.indeed.com/jobs?as_phr=%22python%22&amp;as_any=developer%20programmer%20engineer%20contractor%20freelancer%20programmierer%20programmiererin%20entwickler%20entwicklerin%20freiberufler%20freiberuflerin" xr:uid="{10BD4922-BA89-2442-8F70-4976A4895DE9}"/>
    <hyperlink ref="R5" r:id="rId2366" display="https://at.indeed.com/jobs?as_phr=%22golang%22&amp;as_any=developer%20programmer%20engineer%20contractor%20freelancer%20programmierer%20programmiererin%20entwickler%20entwicklerin%20freiberufler%20freiberuflerin" xr:uid="{ADCA2E3F-1039-5D40-8814-4C46B31AD596}"/>
    <hyperlink ref="P5" r:id="rId2367" display="https://at.indeed.com/jobs?as_phr=%22c%23%22&amp;as_any=developer%20programmer%20engineer%20contractor%20freelancer%20programmierer%20programmiererin%20entwickler%20entwicklerin%20freiberufler%20freiberuflerin" xr:uid="{ECE811CD-1262-EB49-BEEE-CB4FB888D317}"/>
    <hyperlink ref="Q5" r:id="rId2368" display="https://at.indeed.com/jobs?as_phr=%22c%2B%2B%22&amp;as_any=developer%20programmer%20engineer%20contractor%20freelancer%20programmierer%20programmiererin%20entwickler%20entwicklerin%20freiberufler%20freiberuflerin" xr:uid="{127CDD65-2C45-5542-AE24-68BB01C194EE}"/>
    <hyperlink ref="U5" r:id="rId2369" display="https://at.indeed.com/jobs?as_phr=%22rust%22&amp;as_any=developer%20programmer%20engineer%20contractor%20freelancer%20programmierer%20programmiererin%20entwickler%20entwicklerin%20freiberufler%20freiberuflerin" xr:uid="{01109132-CA2C-6943-9E21-2ED50A3E27FB}"/>
    <hyperlink ref="S6" r:id="rId2370" display="https://bh.indeed.com/jobs?as_phr=%22java+script%22&amp;as_any=developer%20programmer%20engineer%20contractor%20freelancer" xr:uid="{4043335C-F585-304F-A5D3-08707C5D0FBF}"/>
    <hyperlink ref="V6" r:id="rId2371" display="https://bh.indeed.com/jobs?as_phr=%22type+script%22&amp;as_any=developer%20programmer%20engineer%20contractor%20freelancer" xr:uid="{F77C2369-6026-1D46-A617-DE11451AE7CB}"/>
    <hyperlink ref="T6" r:id="rId2372" display="https://bh.indeed.com/jobs?as_phr=%22python%22&amp;as_any=developer%20programmer%20engineer%20contractor%20freelancer" xr:uid="{FF4A0440-3F72-D644-8D2F-60D862F97180}"/>
    <hyperlink ref="R6" r:id="rId2373" display="https://bh.indeed.com/jobs?as_phr=%22golang%22&amp;as_any=developer%20programmer%20engineer%20contractor%20freelancer" xr:uid="{641D8E11-EBE3-144A-9D7A-95727A10EFE2}"/>
    <hyperlink ref="P6" r:id="rId2374" display="https://bh.indeed.com/jobs?as_phr=%22c%23%22&amp;as_any=developer%20programmer%20engineer%20contractor%20freelancer" xr:uid="{E8664B8D-50CD-7949-AC03-AD3BB2AA099A}"/>
    <hyperlink ref="Q6" r:id="rId2375" display="https://bh.indeed.com/jobs?as_phr=%22c%2B%2B%22&amp;as_any=developer%20programmer%20engineer%20contractor%20freelancer" xr:uid="{B918A9C5-4199-A640-8575-66904DE6E4CD}"/>
    <hyperlink ref="U6" r:id="rId2376" display="https://bh.indeed.com/jobs?as_phr=%22rust%22&amp;as_any=developer%20programmer%20engineer%20contractor%20freelancer" xr:uid="{E05F580A-AD01-ED48-84AC-7220C64BB86A}"/>
    <hyperlink ref="S7" r:id="rId2377" display="https://be.indeed.com/jobs?as_phr=%22java+script%22&amp;as_any=developer%20programmer%20engineer%20contractor%20freelancer%20developpeur%20developpeuse%20programmeur%20programmeuse%20ingenieur%20ingenieure%20prestataire%20%22travailleur%20independant%22%20%22travailleur%20autonome%22" xr:uid="{EE483AC1-BAB6-B046-8770-76A32EA7FD36}"/>
    <hyperlink ref="V7" r:id="rId2378" display="https://be.indeed.com/jobs?as_phr=%22type+script%22&amp;as_any=developer%20programmer%20engineer%20contractor%20freelancer%20developpeur%20developpeuse%20programmeur%20programmeuse%20ingenieur%20ingenieure%20prestataire%20%22travailleur%20independant%22%20%22travailleur%20autonome%22" xr:uid="{187B23B9-E7EB-8146-A341-F1D1B58F3B31}"/>
    <hyperlink ref="T7" r:id="rId2379" display="https://be.indeed.com/jobs?as_phr=%22python%22&amp;as_any=developer%20programmer%20engineer%20contractor%20freelancer%20developpeur%20developpeuse%20programmeur%20programmeuse%20ingenieur%20ingenieure%20prestataire%20%22travailleur%20independant%22%20%22travailleur%20autonome%22" xr:uid="{F5AA94CC-1E43-444B-A1CB-035531037ADE}"/>
    <hyperlink ref="R7" r:id="rId2380" display="https://be.indeed.com/jobs?as_phr=%22golang%22&amp;as_any=developer%20programmer%20engineer%20contractor%20freelancer%20developpeur%20developpeuse%20programmeur%20programmeuse%20ingenieur%20ingenieure%20prestataire%20%22travailleur%20independant%22%20%22travailleur%20autonome%22" xr:uid="{7CBF556C-E081-4548-9FA1-B98EDE23132E}"/>
    <hyperlink ref="P7" r:id="rId2381" display="https://be.indeed.com/jobs?as_phr=%22c%23%22&amp;as_any=developer%20programmer%20engineer%20contractor%20freelancer%20developpeur%20developpeuse%20programmeur%20programmeuse%20ingenieur%20ingenieure%20prestataire%20%22travailleur%20independant%22%20%22travailleur%20autonome%22" xr:uid="{5F2743B7-2798-2243-B746-511D6B67608F}"/>
    <hyperlink ref="Q7" r:id="rId2382" display="https://be.indeed.com/jobs?as_phr=%22c%2B%2B%22&amp;as_any=developer%20programmer%20engineer%20contractor%20freelancer%20developpeur%20developpeuse%20programmeur%20programmeuse%20ingenieur%20ingenieure%20prestataire%20%22travailleur%20independant%22%20%22travailleur%20autonome%22" xr:uid="{7A86D348-319F-734D-BA69-2293B7F9A77B}"/>
    <hyperlink ref="U7" r:id="rId2383" display="https://be.indeed.com/jobs?as_phr=%22rust%22&amp;as_any=developer%20programmer%20engineer%20contractor%20freelancer%20developpeur%20developpeuse%20programmeur%20programmeuse%20ingenieur%20ingenieure%20prestataire%20%22travailleur%20independant%22%20%22travailleur%20autonome%22" xr:uid="{68D258CE-D9E8-9B48-8FD1-91A0EF7E4794}"/>
    <hyperlink ref="S8" r:id="rId2384" display="https://br.indeed.com/jobs?as_phr=%22java+script%22&amp;as_any=developer%20programmer%20engineer%20contractor%20freelancer%20desenvolvedor%20desenvolvedora%20programadora%20programador%20engenheiro%20engenheira%20contratante%20%22trabalhador%20autonomo%22" xr:uid="{B9EE1E75-7F21-6340-9FBA-E3443B0FD20B}"/>
    <hyperlink ref="V8" r:id="rId2385" display="https://br.indeed.com/jobs?as_phr=%22type+script%22&amp;as_any=developer%20programmer%20engineer%20contractor%20freelancer%20desenvolvedor%20desenvolvedora%20programadora%20programador%20engenheiro%20engenheira%20contratante%20%22trabalhador%20autonomo%22" xr:uid="{70B1ECD2-0972-AD41-B4E2-05BCD5205037}"/>
    <hyperlink ref="T8" r:id="rId2386" display="https://br.indeed.com/jobs?as_phr=%22python%22&amp;as_any=developer%20programmer%20engineer%20contractor%20freelancer%20desenvolvedor%20desenvolvedora%20programadora%20programador%20engenheiro%20engenheira%20contratante%20%22trabalhador%20autonomo%22" xr:uid="{C9309062-2BE8-3B4A-A4DB-876831F9179F}"/>
    <hyperlink ref="R8" r:id="rId2387" display="https://br.indeed.com/jobs?as_phr=%22golang%22&amp;as_any=developer%20programmer%20engineer%20contractor%20freelancer%20desenvolvedor%20desenvolvedora%20programadora%20programador%20engenheiro%20engenheira%20contratante%20%22trabalhador%20autonomo%22" xr:uid="{409F9368-968C-4247-A30D-D0097154346F}"/>
    <hyperlink ref="P8" r:id="rId2388" display="https://br.indeed.com/jobs?as_phr=%22c%23%22&amp;as_any=developer%20programmer%20engineer%20contractor%20freelancer%20desenvolvedor%20desenvolvedora%20programadora%20programador%20engenheiro%20engenheira%20contratante%20%22trabalhador%20autonomo%22" xr:uid="{DBD16879-6F19-2C44-8CC1-9B12637482DF}"/>
    <hyperlink ref="Q8" r:id="rId2389" display="https://br.indeed.com/jobs?as_phr=%22c%2B%2B%22&amp;as_any=developer%20programmer%20engineer%20contractor%20freelancer%20desenvolvedor%20desenvolvedora%20programadora%20programador%20engenheiro%20engenheira%20contratante%20%22trabalhador%20autonomo%22" xr:uid="{335BC49F-0BD2-3043-BC90-B459BB990902}"/>
    <hyperlink ref="U8" r:id="rId2390" display="https://br.indeed.com/jobs?as_phr=%22rust%22&amp;as_any=developer%20programmer%20engineer%20contractor%20freelancer%20desenvolvedor%20desenvolvedora%20programadora%20programador%20engenheiro%20engenheira%20contratante%20%22trabalhador%20autonomo%22" xr:uid="{605E84CE-4455-B248-A487-E93EA0B998D4}"/>
    <hyperlink ref="S9" r:id="rId2391" display="https://ca.indeed.com/jobs?as_phr=%22java+script%22&amp;as_any=developer%20programmer%20engineer%20contractor%20freelancer" xr:uid="{093A823B-8A63-FF46-BE1F-99ACA0AFE58B}"/>
    <hyperlink ref="V9" r:id="rId2392" display="https://ca.indeed.com/jobs?as_phr=%22type+script%22&amp;as_any=developer%20programmer%20engineer%20contractor%20freelancer" xr:uid="{C3C5A54F-63C4-5542-928E-0409E0289209}"/>
    <hyperlink ref="T9" r:id="rId2393" display="https://ca.indeed.com/jobs?as_phr=%22python%22&amp;as_any=developer%20programmer%20engineer%20contractor%20freelancer" xr:uid="{F237540E-2AC0-9640-A44D-262D59E9CDCE}"/>
    <hyperlink ref="R9" r:id="rId2394" display="https://ca.indeed.com/jobs?as_phr=%22golang%22&amp;as_any=developer%20programmer%20engineer%20contractor%20freelancer" xr:uid="{64BE41BF-F931-C048-AD20-BE77C16BE37D}"/>
    <hyperlink ref="P9" r:id="rId2395" display="https://ca.indeed.com/jobs?as_phr=%22c%23%22&amp;as_any=developer%20programmer%20engineer%20contractor%20freelancer" xr:uid="{09C169F0-3A15-8A4F-BA2F-000819E7BF45}"/>
    <hyperlink ref="Q9" r:id="rId2396" display="https://ca.indeed.com/jobs?as_phr=%22c%2B%2B%22&amp;as_any=developer%20programmer%20engineer%20contractor%20freelancer" xr:uid="{C20022D6-CA0C-4748-AF5E-B220D8A80614}"/>
    <hyperlink ref="U9" r:id="rId2397" display="https://ca.indeed.com/jobs?as_phr=%22rust%22&amp;as_any=developer%20programmer%20engineer%20contractor%20freelancer" xr:uid="{05B5ABA0-8956-B148-9751-E862F10C8FA4}"/>
    <hyperlink ref="S10" r:id="rId2398" display="https://cl.indeed.com/jobs?as_phr=%22java+script%22" xr:uid="{D21BF940-002F-ED40-B08F-B1EE1D290DDE}"/>
    <hyperlink ref="V10" r:id="rId2399" display="https://cl.indeed.com/jobs?as_phr=%22type+script%22" xr:uid="{8A46F800-D7B8-A049-9779-CB723AF4D67C}"/>
    <hyperlink ref="T10" r:id="rId2400" display="https://cl.indeed.com/jobs?as_phr=%22python%22" xr:uid="{5F8E9ED0-460F-684D-B568-143CDFED1F19}"/>
    <hyperlink ref="R10" r:id="rId2401" display="https://cl.indeed.com/jobs?as_phr=%22golang%22" xr:uid="{2FD70E6F-F321-ED4A-B86B-117CB8CCCEF1}"/>
    <hyperlink ref="P10" r:id="rId2402" display="https://cl.indeed.com/jobs?as_phr=%22c%23%22" xr:uid="{C77F1049-F9DF-224A-8AD2-5B17563638EA}"/>
    <hyperlink ref="Q10" r:id="rId2403" display="https://cl.indeed.com/jobs?as_phr=%22c%2B%2B%22" xr:uid="{4250A40D-0B61-D648-BC6F-7AD44EC0C9E6}"/>
    <hyperlink ref="U10" r:id="rId2404" display="https://cl.indeed.com/jobs?as_phr=%22rust%22" xr:uid="{F41DC159-935C-0B48-88CA-23CE0712AAEF}"/>
    <hyperlink ref="S11" r:id="rId2405" display="https://cn.indeed.com/jobs?as_phr=%22java+script%22" xr:uid="{69F596E6-E988-944F-A6A9-63F775AAABDD}"/>
    <hyperlink ref="V11" r:id="rId2406" display="https://cn.indeed.com/jobs?as_phr=%22type+script%22" xr:uid="{3188605F-8A37-6449-B8DE-1F50F228CE74}"/>
    <hyperlink ref="T11" r:id="rId2407" display="https://cn.indeed.com/jobs?as_phr=%22python%22" xr:uid="{B6FE2D66-E3F1-7D4B-8E02-00E5C48077BE}"/>
    <hyperlink ref="R11" r:id="rId2408" display="https://cn.indeed.com/jobs?as_phr=%22golang%22" xr:uid="{35091A14-155C-EF40-9965-3DA27B9B9DC3}"/>
    <hyperlink ref="P11" r:id="rId2409" display="https://cn.indeed.com/jobs?as_phr=%22c%23%22" xr:uid="{BA113750-1961-7A48-AC22-98A0C692901A}"/>
    <hyperlink ref="Q11" r:id="rId2410" display="https://cn.indeed.com/jobs?as_phr=%22c%2B%2B%22" xr:uid="{6BCCAA3E-1B58-6A4F-83D2-75E0427191EB}"/>
    <hyperlink ref="U11" r:id="rId2411" display="https://cn.indeed.com/jobs?as_phr=%22rust%22" xr:uid="{F9CEB966-4D26-834F-89A0-B201830D4EA6}"/>
    <hyperlink ref="S12" r:id="rId2412" display="https://co.indeed.com/jobs?as_phr=%22java+script%22&amp;as_any=developer%20programmer%20engineer%20contractor%20freelancer%20desarrollador%20desarrolladora%20programadora%20programador%20ingeniero%20ingeniera%20contratista%20contrata%20autonomo" xr:uid="{18B8FA3A-DCEE-D94C-8B8C-FF36DD92D60C}"/>
    <hyperlink ref="V12" r:id="rId2413" display="https://co.indeed.com/jobs?as_phr=%22type+script%22&amp;as_any=developer%20programmer%20engineer%20contractor%20freelancer%20desarrollador%20desarrolladora%20programadora%20programador%20ingeniero%20ingeniera%20contratista%20contrata%20autonomo" xr:uid="{CE82859C-2E8A-F648-A982-440995F618BD}"/>
    <hyperlink ref="T12" r:id="rId2414" display="https://co.indeed.com/jobs?as_phr=%22python%22&amp;as_any=developer%20programmer%20engineer%20contractor%20freelancer%20desarrollador%20desarrolladora%20programadora%20programador%20ingeniero%20ingeniera%20contratista%20contrata%20autonomo" xr:uid="{B1868D0E-5FB2-354E-8243-D7E06720AFA2}"/>
    <hyperlink ref="R12" r:id="rId2415" display="https://co.indeed.com/jobs?as_phr=%22golang%22&amp;as_any=developer%20programmer%20engineer%20contractor%20freelancer%20desarrollador%20desarrolladora%20programadora%20programador%20ingeniero%20ingeniera%20contratista%20contrata%20autonomo" xr:uid="{5BB0BF80-B510-334F-BC36-043F35848358}"/>
    <hyperlink ref="P12" r:id="rId2416" display="https://co.indeed.com/jobs?as_phr=%22c%23%22&amp;as_any=developer%20programmer%20engineer%20contractor%20freelancer%20desarrollador%20desarrolladora%20programadora%20programador%20ingeniero%20ingeniera%20contratista%20contrata%20autonomo" xr:uid="{721CBC86-4549-334E-B281-07B5B373EFC6}"/>
    <hyperlink ref="Q12" r:id="rId2417" display="https://co.indeed.com/jobs?as_phr=%22c%2B%2B%22&amp;as_any=developer%20programmer%20engineer%20contractor%20freelancer%20desarrollador%20desarrolladora%20programadora%20programador%20ingeniero%20ingeniera%20contratista%20contrata%20autonomo" xr:uid="{68C291E2-0B13-FE4F-94A4-0DD8BB0DE379}"/>
    <hyperlink ref="U12" r:id="rId2418" display="https://co.indeed.com/jobs?as_phr=%22rust%22&amp;as_any=developer%20programmer%20engineer%20contractor%20freelancer%20desarrollador%20desarrolladora%20programadora%20programador%20ingeniero%20ingeniera%20contratista%20contrata%20autonomo" xr:uid="{038C3603-BEC9-6D43-BB68-52D6C89FF762}"/>
    <hyperlink ref="S13" r:id="rId2419" display="https://cr.indeed.com/jobs?as_phr=%22java+script%22&amp;as_any=developer%20programmer%20engineer%20contractor%20freelancer%20desarrollador%20desarrolladora%20programadora%20programador%20ingeniero%20ingeniera%20contratista%20contrata%20autonomo" xr:uid="{EE93C70E-648C-8249-96E7-CF2685281724}"/>
    <hyperlink ref="V13" r:id="rId2420" display="https://cr.indeed.com/jobs?as_phr=%22type+script%22&amp;as_any=developer%20programmer%20engineer%20contractor%20freelancer%20desarrollador%20desarrolladora%20programadora%20programador%20ingeniero%20ingeniera%20contratista%20contrata%20autonomo" xr:uid="{E41F7847-0038-FA45-8298-8CD448E976AE}"/>
    <hyperlink ref="T13" r:id="rId2421" display="https://cr.indeed.com/jobs?as_phr=%22python%22&amp;as_any=developer%20programmer%20engineer%20contractor%20freelancer%20desarrollador%20desarrolladora%20programadora%20programador%20ingeniero%20ingeniera%20contratista%20contrata%20autonomo" xr:uid="{EB8DFD0D-1D96-A349-97FB-E426B3661F13}"/>
    <hyperlink ref="R13" r:id="rId2422" display="https://cr.indeed.com/jobs?as_phr=%22golang%22&amp;as_any=developer%20programmer%20engineer%20contractor%20freelancer%20desarrollador%20desarrolladora%20programadora%20programador%20ingeniero%20ingeniera%20contratista%20contrata%20autonomo" xr:uid="{81196FE0-6241-6241-9AF0-CB86E4677D53}"/>
    <hyperlink ref="P13" r:id="rId2423" display="https://cr.indeed.com/jobs?as_phr=%22c%23%22&amp;as_any=developer%20programmer%20engineer%20contractor%20freelancer%20desarrollador%20desarrolladora%20programadora%20programador%20ingeniero%20ingeniera%20contratista%20contrata%20autonomo" xr:uid="{AC04FE88-ACB7-8C47-8610-2499A82EBE74}"/>
    <hyperlink ref="Q13" r:id="rId2424" display="https://cr.indeed.com/jobs?as_phr=%22c%2B%2B%22&amp;as_any=developer%20programmer%20engineer%20contractor%20freelancer%20desarrollador%20desarrolladora%20programadora%20programador%20ingeniero%20ingeniera%20contratista%20contrata%20autonomo" xr:uid="{A552CE5A-DB1F-994D-92E8-38277D89A96D}"/>
    <hyperlink ref="U13" r:id="rId2425" display="https://cr.indeed.com/jobs?as_phr=%22rust%22&amp;as_any=developer%20programmer%20engineer%20contractor%20freelancer%20desarrollador%20desarrolladora%20programadora%20programador%20ingeniero%20ingeniera%20contratista%20contrata%20autonomo" xr:uid="{2C2301AC-771E-334F-B74E-1BDEE2DD3CA8}"/>
    <hyperlink ref="S14" r:id="rId2426" display="https://cz.indeed.com/jobs?as_phr=%22java+script%22&amp;as_any=developer%20programmer%20engineer%20contractor%20freelancer%20vyvojar%20programator%20inzenyr%20dodavatel%20%22nezavisly%20pracovnik%22" xr:uid="{D157B031-D8DB-2A4D-B87F-79ABD1F247C3}"/>
    <hyperlink ref="V14" r:id="rId2427" display="https://cz.indeed.com/jobs?as_phr=%22type+script%22&amp;as_any=developer%20programmer%20engineer%20contractor%20freelancer%20vyvojar%20programator%20inzenyr%20dodavatel%20%22nezavisly%20pracovnik%22" xr:uid="{A02C18AA-93A5-4D42-996F-570430C40A54}"/>
    <hyperlink ref="T14" r:id="rId2428" display="https://cz.indeed.com/jobs?as_phr=%22python%22&amp;as_any=developer%20programmer%20engineer%20contractor%20freelancer%20vyvojar%20programator%20inzenyr%20dodavatel%20%22nezavisly%20pracovnik%22" xr:uid="{62E24518-FD6A-8241-B608-9D5F9209E9D7}"/>
    <hyperlink ref="R14" r:id="rId2429" display="https://cz.indeed.com/jobs?as_phr=%22golang%22&amp;as_any=developer%20programmer%20engineer%20contractor%20freelancer%20vyvojar%20programator%20inzenyr%20dodavatel%20%22nezavisly%20pracovnik%22" xr:uid="{F0043E05-8D0C-A943-8B3E-FDEF75026590}"/>
    <hyperlink ref="P14" r:id="rId2430" display="https://cz.indeed.com/jobs?as_phr=%22c%23%22&amp;as_any=developer%20programmer%20engineer%20contractor%20freelancer%20vyvojar%20programator%20inzenyr%20dodavatel%20%22nezavisly%20pracovnik%22" xr:uid="{A3390280-E31F-7147-8C41-6A64D78B2939}"/>
    <hyperlink ref="Q14" r:id="rId2431" display="https://cz.indeed.com/jobs?as_phr=%22c%2B%2B%22&amp;as_any=developer%20programmer%20engineer%20contractor%20freelancer%20vyvojar%20programator%20inzenyr%20dodavatel%20%22nezavisly%20pracovnik%22" xr:uid="{BDC839C4-A6E5-9A4B-A006-28DAF4D099B2}"/>
    <hyperlink ref="U14" r:id="rId2432" display="https://cz.indeed.com/jobs?as_phr=%22rust%22&amp;as_any=developer%20programmer%20engineer%20contractor%20freelancer%20vyvojar%20programator%20inzenyr%20dodavatel%20%22nezavisly%20pracovnik%22" xr:uid="{882BE87A-18E8-2145-8823-E044F154876D}"/>
    <hyperlink ref="S15" r:id="rId2433" display="https://dk.indeed.com/jobs?as_phr=%22java+script%22" xr:uid="{3D9FE277-F142-1C42-B531-CC30AA36771A}"/>
    <hyperlink ref="V15" r:id="rId2434" display="https://dk.indeed.com/jobs?as_phr=%22type+script%22" xr:uid="{48595AAF-7ECE-914F-9D1E-8EE7D48F72C6}"/>
    <hyperlink ref="T15" r:id="rId2435" display="https://dk.indeed.com/jobs?as_phr=%22python%22" xr:uid="{C4828E0B-ADBE-8240-98AD-FA2BB2326299}"/>
    <hyperlink ref="R15" r:id="rId2436" display="https://dk.indeed.com/jobs?as_phr=%22golang%22" xr:uid="{4079A726-66D6-BD46-B382-5647E14ECAE9}"/>
    <hyperlink ref="P15" r:id="rId2437" display="https://dk.indeed.com/jobs?as_phr=%22c%23%22" xr:uid="{75E5CCCA-78F8-4D43-8F87-09CDDDC2B06A}"/>
    <hyperlink ref="Q15" r:id="rId2438" display="https://dk.indeed.com/jobs?as_phr=%22c%2B%2B%22" xr:uid="{6C11FF94-3064-534C-9F77-8D6C0EFD86A2}"/>
    <hyperlink ref="U15" r:id="rId2439" display="https://dk.indeed.com/jobs?as_phr=%22rust%22" xr:uid="{EA5FDA78-15A2-DC44-8DCF-4E7FDEAA1873}"/>
    <hyperlink ref="S16" r:id="rId2440" display="https://ec.indeed.com/jobs?as_phr=%22java+script%22&amp;as_any=developer%20programmer%20engineer%20contractor%20freelancer%20desarrollador%20desarrolladora%20programadora%20programador%20ingeniero%20ingeniera%20contratista%20contrata%20autonomo" xr:uid="{72D90FB3-8237-3544-860D-5803D4756DAE}"/>
    <hyperlink ref="V16" r:id="rId2441" display="https://ec.indeed.com/jobs?as_phr=%22type+script%22&amp;as_any=developer%20programmer%20engineer%20contractor%20freelancer%20desarrollador%20desarrolladora%20programadora%20programador%20ingeniero%20ingeniera%20contratista%20contrata%20autonomo" xr:uid="{2ECF9D21-8AC7-8042-881E-42398EB54724}"/>
    <hyperlink ref="T16" r:id="rId2442" display="https://ec.indeed.com/jobs?as_phr=%22python%22&amp;as_any=developer%20programmer%20engineer%20contractor%20freelancer%20desarrollador%20desarrolladora%20programadora%20programador%20ingeniero%20ingeniera%20contratista%20contrata%20autonomo" xr:uid="{AEB952E6-EF76-E347-A13E-12A3C1577167}"/>
    <hyperlink ref="R16" r:id="rId2443" display="https://ec.indeed.com/jobs?as_phr=%22golang%22&amp;as_any=developer%20programmer%20engineer%20contractor%20freelancer%20desarrollador%20desarrolladora%20programadora%20programador%20ingeniero%20ingeniera%20contratista%20contrata%20autonomo" xr:uid="{079A245E-CA7D-0F48-820A-384E3FC279FC}"/>
    <hyperlink ref="P16" r:id="rId2444" display="https://ec.indeed.com/jobs?as_phr=%22c%23%22&amp;as_any=developer%20programmer%20engineer%20contractor%20freelancer%20desarrollador%20desarrolladora%20programadora%20programador%20ingeniero%20ingeniera%20contratista%20contrata%20autonomo" xr:uid="{18D5F65E-7A8C-3249-A217-5D5E2E890BB5}"/>
    <hyperlink ref="Q16" r:id="rId2445" display="https://ec.indeed.com/jobs?as_phr=%22c%2B%2B%22&amp;as_any=developer%20programmer%20engineer%20contractor%20freelancer%20desarrollador%20desarrolladora%20programadora%20programador%20ingeniero%20ingeniera%20contratista%20contrata%20autonomo" xr:uid="{673AA339-3338-A447-9368-8D42FC2E28C6}"/>
    <hyperlink ref="U16" r:id="rId2446" display="https://ec.indeed.com/jobs?as_phr=%22rust%22&amp;as_any=developer%20programmer%20engineer%20contractor%20freelancer%20desarrollador%20desarrolladora%20programadora%20programador%20ingeniero%20ingeniera%20contratista%20contrata%20autonomo" xr:uid="{B5442D99-1D21-AD46-B353-4B8D7435C909}"/>
    <hyperlink ref="S17" r:id="rId2447" display="https://eg.indeed.com/jobs?as_phr=%22java+script%22" xr:uid="{E55CC435-C79F-B24E-B772-413DFB45DC6E}"/>
    <hyperlink ref="V17" r:id="rId2448" display="https://eg.indeed.com/jobs?as_phr=%22type+script%22" xr:uid="{707EC130-58CB-3A45-8CED-76CB269D55C4}"/>
    <hyperlink ref="T17" r:id="rId2449" display="https://eg.indeed.com/jobs?as_phr=%22python%22" xr:uid="{8E487172-E231-CC42-A9A3-7A2980073498}"/>
    <hyperlink ref="R17" r:id="rId2450" display="https://eg.indeed.com/jobs?as_phr=%22golang%22" xr:uid="{BA2EA9AA-2B9C-AB43-8905-C401721680E0}"/>
    <hyperlink ref="P17" r:id="rId2451" display="https://eg.indeed.com/jobs?as_phr=%22c%23%22" xr:uid="{D1DF5082-A0B0-4446-82E8-F3170229EFD1}"/>
    <hyperlink ref="Q17" r:id="rId2452" display="https://eg.indeed.com/jobs?as_phr=%22c%2B%2B%22" xr:uid="{2B9188DA-488A-1F41-AA14-E2D6377679C3}"/>
    <hyperlink ref="U17" r:id="rId2453" display="https://eg.indeed.com/jobs?as_phr=%22rust%22" xr:uid="{63EDDDEE-7A3F-6748-BCB2-F1AA88E56ABD}"/>
    <hyperlink ref="S18" r:id="rId2454" display="https://fi.indeed.com/jobs?as_phr=%22java+script%22&amp;as_any=developer%20programmer%20engineer%20contractor%20freelancer%20ohjelmistokehittaja%20ohjelmoija%20insinoori%20urakoitsija" xr:uid="{1E129FCE-6650-0441-90A8-AF26C97D146C}"/>
    <hyperlink ref="V18" r:id="rId2455" display="https://fi.indeed.com/jobs?as_phr=%22type+script%22&amp;as_any=developer%20programmer%20engineer%20contractor%20freelancer%20ohjelmistokehittaja%20ohjelmoija%20insinoori%20urakoitsija" xr:uid="{024515F4-49A1-6B41-B144-7DC412ED1048}"/>
    <hyperlink ref="T18" r:id="rId2456" display="https://fi.indeed.com/jobs?as_phr=%22python%22&amp;as_any=developer%20programmer%20engineer%20contractor%20freelancer%20ohjelmistokehittaja%20ohjelmoija%20insinoori%20urakoitsija" xr:uid="{DC760142-09D4-BD4D-A2A0-3C8E404D5436}"/>
    <hyperlink ref="R18" r:id="rId2457" display="https://fi.indeed.com/jobs?as_phr=%22golang%22&amp;as_any=developer%20programmer%20engineer%20contractor%20freelancer%20ohjelmistokehittaja%20ohjelmoija%20insinoori%20urakoitsija" xr:uid="{3A3FD0B8-4F15-2346-9458-EABF9C6A0663}"/>
    <hyperlink ref="P18" r:id="rId2458" display="https://fi.indeed.com/jobs?as_phr=%22c%23%22&amp;as_any=developer%20programmer%20engineer%20contractor%20freelancer%20ohjelmistokehittaja%20ohjelmoija%20insinoori%20urakoitsija" xr:uid="{C6B7BC89-BBAA-AD4E-8FC0-AF0F177D42DB}"/>
    <hyperlink ref="Q18" r:id="rId2459" display="https://fi.indeed.com/jobs?as_phr=%22c%2B%2B%22&amp;as_any=developer%20programmer%20engineer%20contractor%20freelancer%20ohjelmistokehittaja%20ohjelmoija%20insinoori%20urakoitsija" xr:uid="{63FF18A3-37AF-3A43-9E0E-B8C24E3A544B}"/>
    <hyperlink ref="U18" r:id="rId2460" display="https://fi.indeed.com/jobs?as_phr=%22rust%22&amp;as_any=developer%20programmer%20engineer%20contractor%20freelancer%20ohjelmistokehittaja%20ohjelmoija%20insinoori%20urakoitsija" xr:uid="{2CBFB298-1047-944E-9419-926E39DFF4DF}"/>
    <hyperlink ref="S19" r:id="rId2461" display="https://fr.indeed.com/jobs?as_phr=%22java+script%22&amp;as_any=developer%20programmer%20engineer%20contractor%20freelancer%20developpeur%20developpeuse%20programmeur%20programmeuse%20ingenieur%20ingenieure%20prestataire%20%22travailleur%20independant%22%20%22travailleur%20autonome%22" xr:uid="{E5FAADC6-A71D-F741-8E55-258CF7AD8D03}"/>
    <hyperlink ref="V19" r:id="rId2462" display="https://fr.indeed.com/jobs?as_phr=%22type+script%22&amp;as_any=developer%20programmer%20engineer%20contractor%20freelancer%20developpeur%20developpeuse%20programmeur%20programmeuse%20ingenieur%20ingenieure%20prestataire%20%22travailleur%20independant%22%20%22travailleur%20autonome%22" xr:uid="{A57D94CD-9B69-A74D-A7E3-96835F8F1CB8}"/>
    <hyperlink ref="T19" r:id="rId2463" display="https://fr.indeed.com/jobs?as_phr=%22python%22&amp;as_any=developer%20programmer%20engineer%20contractor%20freelancer%20developpeur%20developpeuse%20programmeur%20programmeuse%20ingenieur%20ingenieure%20prestataire%20%22travailleur%20independant%22%20%22travailleur%20autonome%22" xr:uid="{4E485D55-781F-2141-8C30-FD5D9A130A91}"/>
    <hyperlink ref="R19" r:id="rId2464" display="https://fr.indeed.com/jobs?as_phr=%22golang%22&amp;as_any=developer%20programmer%20engineer%20contractor%20freelancer%20developpeur%20developpeuse%20programmeur%20programmeuse%20ingenieur%20ingenieure%20prestataire%20%22travailleur%20independant%22%20%22travailleur%20autonome%22" xr:uid="{8E0A1A7A-75D1-BE4D-8B99-5661004ABA6C}"/>
    <hyperlink ref="P19" r:id="rId2465" display="https://fr.indeed.com/jobs?as_phr=%22c%23%22&amp;as_any=developer%20programmer%20engineer%20contractor%20freelancer%20developpeur%20developpeuse%20programmeur%20programmeuse%20ingenieur%20ingenieure%20prestataire%20%22travailleur%20independant%22%20%22travailleur%20autonome%22" xr:uid="{A59F5CF0-B109-3641-A6AC-DFEA049E4A5A}"/>
    <hyperlink ref="Q19" r:id="rId2466" display="https://fr.indeed.com/jobs?as_phr=%22c%2B%2B%22&amp;as_any=developer%20programmer%20engineer%20contractor%20freelancer%20developpeur%20developpeuse%20programmeur%20programmeuse%20ingenieur%20ingenieure%20prestataire%20%22travailleur%20independant%22%20%22travailleur%20autonome%22" xr:uid="{23151054-5506-774A-A393-12ABF356DBF6}"/>
    <hyperlink ref="U19" r:id="rId2467" display="https://fr.indeed.com/jobs?as_phr=%22rust%22&amp;as_any=developer%20programmer%20engineer%20contractor%20freelancer%20developpeur%20developpeuse%20programmeur%20programmeuse%20ingenieur%20ingenieure%20prestataire%20%22travailleur%20independant%22%20%22travailleur%20autonome%22" xr:uid="{C9F44386-BA46-A949-892D-465D0C2CE4EE}"/>
    <hyperlink ref="S20" r:id="rId2468" display="https://de.indeed.com/jobs?as_phr=%22java+script%22&amp;as_any=developer%20programmer%20engineer%20contractor%20freelancer%20programmierer%20programmiererin%20entwickler%20entwicklerin%20freiberufler%20freiberuflerin" xr:uid="{23D78AF9-7FA5-2941-ADF9-5DC8DC199CF8}"/>
    <hyperlink ref="V20" r:id="rId2469" display="https://de.indeed.com/jobs?as_phr=%22type+script%22&amp;as_any=developer%20programmer%20engineer%20contractor%20freelancer%20programmierer%20programmiererin%20entwickler%20entwicklerin%20freiberufler%20freiberuflerin" xr:uid="{1306B1AA-C8A0-784D-9975-A18290084C74}"/>
    <hyperlink ref="T20" r:id="rId2470" display="https://de.indeed.com/jobs?as_phr=%22python%22&amp;as_any=developer%20programmer%20engineer%20contractor%20freelancer%20programmierer%20programmiererin%20entwickler%20entwicklerin%20freiberufler%20freiberuflerin" xr:uid="{99FBB2E4-83EB-F84E-B4BB-E86AC6A549A4}"/>
    <hyperlink ref="R20" r:id="rId2471" display="https://de.indeed.com/jobs?as_phr=%22golang%22&amp;as_any=developer%20programmer%20engineer%20contractor%20freelancer%20programmierer%20programmiererin%20entwickler%20entwicklerin%20freiberufler%20freiberuflerin" xr:uid="{ECC7EA4F-D26A-F64E-B64F-DFA37B9B1850}"/>
    <hyperlink ref="P20" r:id="rId2472" display="https://de.indeed.com/jobs?as_phr=%22c%23%22&amp;as_any=developer%20programmer%20engineer%20contractor%20freelancer%20programmierer%20programmiererin%20entwickler%20entwicklerin%20freiberufler%20freiberuflerin" xr:uid="{6875151A-871B-4C40-AC18-336E10F9D302}"/>
    <hyperlink ref="Q20" r:id="rId2473" display="https://de.indeed.com/jobs?as_phr=%22c%2B%2B%22&amp;as_any=developer%20programmer%20engineer%20contractor%20freelancer%20programmierer%20programmiererin%20entwickler%20entwicklerin%20freiberufler%20freiberuflerin" xr:uid="{C0959A29-9054-5447-A5EF-1CBD5CFFE66D}"/>
    <hyperlink ref="U20" r:id="rId2474" display="https://de.indeed.com/jobs?as_phr=%22rust%22&amp;as_any=developer%20programmer%20engineer%20contractor%20freelancer%20programmierer%20programmiererin%20entwickler%20entwicklerin%20freiberufler%20freiberuflerin" xr:uid="{42B209C4-8828-3A42-898A-DC7B93426125}"/>
    <hyperlink ref="S21" r:id="rId2475" display="https://gr.indeed.com/jobs?as_phr=%22java+script%22" xr:uid="{FC28BD0B-50CA-9849-BD67-C9A0B76BAC5A}"/>
    <hyperlink ref="V21" r:id="rId2476" display="https://gr.indeed.com/jobs?as_phr=%22type+script%22" xr:uid="{26193434-A536-3A47-82E3-4044EFFAA751}"/>
    <hyperlink ref="T21" r:id="rId2477" display="https://gr.indeed.com/jobs?as_phr=%22python%22" xr:uid="{533C5ED3-994E-894F-B3BA-176C0844C8A2}"/>
    <hyperlink ref="R21" r:id="rId2478" display="https://gr.indeed.com/jobs?as_phr=%22golang%22" xr:uid="{DA5FD39A-C808-524C-A2F9-B1E1F0B163FA}"/>
    <hyperlink ref="P21" r:id="rId2479" display="https://gr.indeed.com/jobs?as_phr=%22c%23%22" xr:uid="{6A12BC75-3B4D-5944-8330-5C6C630D04D6}"/>
    <hyperlink ref="Q21" r:id="rId2480" display="https://gr.indeed.com/jobs?as_phr=%22c%2B%2B%22" xr:uid="{0070BC7B-5695-474E-B3B8-3B15EE5790E3}"/>
    <hyperlink ref="U21" r:id="rId2481" display="https://gr.indeed.com/jobs?as_phr=%22rust%22" xr:uid="{24B86538-3A89-9047-B89E-A100C392C4A3}"/>
    <hyperlink ref="S22" r:id="rId2482" display="https://hk.indeed.com/jobs?as_phr=%22java+script%22&amp;as_any=developer%20programmer%20engineer%20contractor%20freelancer" xr:uid="{B7FEADBF-FB4C-0F42-80CE-8220F76A50C9}"/>
    <hyperlink ref="V22" r:id="rId2483" display="https://hk.indeed.com/jobs?as_phr=%22type+script%22&amp;as_any=developer%20programmer%20engineer%20contractor%20freelancer" xr:uid="{359D4E1E-084E-DE45-81A2-38CFD5A5498E}"/>
    <hyperlink ref="T22" r:id="rId2484" display="https://hk.indeed.com/jobs?as_phr=%22python%22&amp;as_any=developer%20programmer%20engineer%20contractor%20freelancer" xr:uid="{99058851-469F-C541-836E-68A062FE914B}"/>
    <hyperlink ref="R22" r:id="rId2485" display="https://hk.indeed.com/jobs?as_phr=%22golang%22&amp;as_any=developer%20programmer%20engineer%20contractor%20freelancer" xr:uid="{A9A26F7A-6004-8048-A362-5421F9809ECD}"/>
    <hyperlink ref="P22" r:id="rId2486" display="https://hk.indeed.com/jobs?as_phr=%22c%23%22&amp;as_any=developer%20programmer%20engineer%20contractor%20freelancer" xr:uid="{A0F08A5F-93A3-2D40-B107-09ABB5FFB343}"/>
    <hyperlink ref="Q22" r:id="rId2487" display="https://hk.indeed.com/jobs?as_phr=%22c%2B%2B%22&amp;as_any=developer%20programmer%20engineer%20contractor%20freelancer" xr:uid="{5030C9F2-FE84-7F44-A8CA-89FA10D7C2E6}"/>
    <hyperlink ref="U22" r:id="rId2488" display="https://hk.indeed.com/jobs?as_phr=%22rust%22&amp;as_any=developer%20programmer%20engineer%20contractor%20freelancer" xr:uid="{7F8C97B4-218E-CA42-86B8-A51D8F25FD6E}"/>
    <hyperlink ref="S23" r:id="rId2489" display="https://hu.indeed.com/jobs?as_phr=%22java+script%22&amp;as_any=developer%20programmer%20engineer%20contractor%20freelancer%20fejleszto%20programozo%20mernok%20vallalkozo%20szabaduszo" xr:uid="{EA954AE1-5A11-4841-AF1C-F96259A32C9E}"/>
    <hyperlink ref="V23" r:id="rId2490" display="https://hu.indeed.com/jobs?as_phr=%22type+script%22&amp;as_any=developer%20programmer%20engineer%20contractor%20freelancer%20fejleszto%20programozo%20mernok%20vallalkozo%20szabaduszo" xr:uid="{FAEB4182-8DB1-4C4A-9812-37E1BA2456A8}"/>
    <hyperlink ref="T23" r:id="rId2491" display="https://hu.indeed.com/jobs?as_phr=%22python%22&amp;as_any=developer%20programmer%20engineer%20contractor%20freelancer%20fejleszto%20programozo%20mernok%20vallalkozo%20szabaduszo" xr:uid="{AC8FAF84-6A3D-4146-9826-F0FBAB3D0F6D}"/>
    <hyperlink ref="R23" r:id="rId2492" display="https://hu.indeed.com/jobs?as_phr=%22golang%22&amp;as_any=developer%20programmer%20engineer%20contractor%20freelancer%20fejleszto%20programozo%20mernok%20vallalkozo%20szabaduszo" xr:uid="{20E19C8D-AF6C-9448-8B9F-27CFE5B64726}"/>
    <hyperlink ref="P23" r:id="rId2493" display="https://hu.indeed.com/jobs?as_phr=%22c%23%22&amp;as_any=developer%20programmer%20engineer%20contractor%20freelancer%20fejleszto%20programozo%20mernok%20vallalkozo%20szabaduszo" xr:uid="{F8FB36A9-E55A-A645-933B-AFB7F974DE2D}"/>
    <hyperlink ref="Q23" r:id="rId2494" display="https://hu.indeed.com/jobs?as_phr=%22c%2B%2B%22&amp;as_any=developer%20programmer%20engineer%20contractor%20freelancer%20fejleszto%20programozo%20mernok%20vallalkozo%20szabaduszo" xr:uid="{6A3AFFB4-B124-6D43-A313-FDE8F0C154FA}"/>
    <hyperlink ref="U23" r:id="rId2495" display="https://hu.indeed.com/jobs?as_phr=%22rust%22&amp;as_any=developer%20programmer%20engineer%20contractor%20freelancer%20fejleszto%20programozo%20mernok%20vallalkozo%20szabaduszo" xr:uid="{EDA4B6CE-685C-554E-B63B-83CAAC38C97C}"/>
    <hyperlink ref="S24" r:id="rId2496" display="https://in.indeed.com/jobs?as_phr=%22java+script%22&amp;as_any=developer%20programmer%20engineer%20contractor%20freelancer" xr:uid="{A8E4F6D7-9657-5E47-9416-45801DF76EEA}"/>
    <hyperlink ref="V24" r:id="rId2497" display="https://in.indeed.com/jobs?as_phr=%22type+script%22&amp;as_any=developer%20programmer%20engineer%20contractor%20freelancer" xr:uid="{F07918AE-133C-924F-BE90-41DBF8F956C0}"/>
    <hyperlink ref="T24" r:id="rId2498" display="https://in.indeed.com/jobs?as_phr=%22python%22&amp;as_any=developer%20programmer%20engineer%20contractor%20freelancer" xr:uid="{857A86BE-75E0-AC48-B586-EEC1590BD70A}"/>
    <hyperlink ref="R24" r:id="rId2499" display="https://in.indeed.com/jobs?as_phr=%22golang%22&amp;as_any=developer%20programmer%20engineer%20contractor%20freelancer" xr:uid="{DEE0982F-412C-8A48-A4A0-A65CE54D321B}"/>
    <hyperlink ref="P24" r:id="rId2500" display="https://in.indeed.com/jobs?as_phr=%22c%23%22&amp;as_any=developer%20programmer%20engineer%20contractor%20freelancer" xr:uid="{FC97FDB5-90D3-6D42-8C5F-07163ED3FA17}"/>
    <hyperlink ref="Q24" r:id="rId2501" display="https://in.indeed.com/jobs?as_phr=%22c%2B%2B%22&amp;as_any=developer%20programmer%20engineer%20contractor%20freelancer" xr:uid="{687734FE-A8F4-B34F-8954-70D88C0047E4}"/>
    <hyperlink ref="U24" r:id="rId2502" display="https://in.indeed.com/jobs?as_phr=%22rust%22&amp;as_any=developer%20programmer%20engineer%20contractor%20freelancer" xr:uid="{8158079C-5E4F-4147-8AA7-A6D5E4D64B36}"/>
    <hyperlink ref="S25" r:id="rId2503" display="https://id.indeed.com/jobs?as_phr=%22java+script%22&amp;as_any=developer%20programmer%20engineer%20contractor%20freelancer" xr:uid="{0B38CB5B-3BDD-5846-90FE-FD2396F428E6}"/>
    <hyperlink ref="V25" r:id="rId2504" display="https://id.indeed.com/jobs?as_phr=%22type+script%22&amp;as_any=developer%20programmer%20engineer%20contractor%20freelancer" xr:uid="{74388E4B-7922-2148-9D57-E4BB739CADE6}"/>
    <hyperlink ref="T25" r:id="rId2505" display="https://id.indeed.com/jobs?as_phr=%22python%22&amp;as_any=developer%20programmer%20engineer%20contractor%20freelancer" xr:uid="{668A7C8D-FBDA-AC40-A585-AC90E37C4A4B}"/>
    <hyperlink ref="R25" r:id="rId2506" display="https://id.indeed.com/jobs?as_phr=%22golang%22&amp;as_any=developer%20programmer%20engineer%20contractor%20freelancer" xr:uid="{ACA4379F-8BC4-3C43-AAE1-B0EC86A93AC6}"/>
    <hyperlink ref="P25" r:id="rId2507" display="https://id.indeed.com/jobs?as_phr=%22c%23%22&amp;as_any=developer%20programmer%20engineer%20contractor%20freelancer" xr:uid="{E5C2B866-2BD1-FE48-89AD-6068EC1BBDB4}"/>
    <hyperlink ref="Q25" r:id="rId2508" display="https://id.indeed.com/jobs?as_phr=%22c%2B%2B%22&amp;as_any=developer%20programmer%20engineer%20contractor%20freelancer" xr:uid="{A78764BC-442A-F842-9BB1-B5A78E97536B}"/>
    <hyperlink ref="U25" r:id="rId2509" display="https://id.indeed.com/jobs?as_phr=%22rust%22&amp;as_any=developer%20programmer%20engineer%20contractor%20freelancer" xr:uid="{124FC508-B688-F441-9501-AEF7116571BE}"/>
    <hyperlink ref="S26" r:id="rId2510" display="https://ie.indeed.com/jobs?as_phr=%22java+script%22&amp;as_any=developer%20programmer%20engineer%20contractor%20freelancer" xr:uid="{2569BCE4-AAA1-1F45-A123-D20F01FF443E}"/>
    <hyperlink ref="V26" r:id="rId2511" display="https://ie.indeed.com/jobs?as_phr=%22type+script%22&amp;as_any=developer%20programmer%20engineer%20contractor%20freelancer" xr:uid="{276B1E49-AA80-3047-ADA0-9B73AB2D47B1}"/>
    <hyperlink ref="T26" r:id="rId2512" display="https://ie.indeed.com/jobs?as_phr=%22python%22&amp;as_any=developer%20programmer%20engineer%20contractor%20freelancer" xr:uid="{3BC895F8-ACD2-BD48-849D-A42DE5806688}"/>
    <hyperlink ref="R26" r:id="rId2513" display="https://ie.indeed.com/jobs?as_phr=%22golang%22&amp;as_any=developer%20programmer%20engineer%20contractor%20freelancer" xr:uid="{955FC79A-A7B2-CF44-A57C-5DFF6B0B9EC6}"/>
    <hyperlink ref="P26" r:id="rId2514" display="https://ie.indeed.com/jobs?as_phr=%22c%23%22&amp;as_any=developer%20programmer%20engineer%20contractor%20freelancer" xr:uid="{5FF4CE7E-E35F-4840-89E4-4C9E9D1D5FB8}"/>
    <hyperlink ref="Q26" r:id="rId2515" display="https://ie.indeed.com/jobs?as_phr=%22c%2B%2B%22&amp;as_any=developer%20programmer%20engineer%20contractor%20freelancer" xr:uid="{4A1AEB66-BC5F-D04E-A31A-1986DC87A976}"/>
    <hyperlink ref="U26" r:id="rId2516" display="https://ie.indeed.com/jobs?as_phr=%22rust%22&amp;as_any=developer%20programmer%20engineer%20contractor%20freelancer" xr:uid="{F8A74BAD-0FF6-404E-8B20-C4E6217C2D14}"/>
    <hyperlink ref="S27" r:id="rId2517" display="https://it.indeed.com/jobs?as_phr=%22java+script%22&amp;as_any=developer%20programmer%20engineer%20contractor%20freelancer%20sviluppatore%20sviluppatrice%20programmatrice%20programmatore%20ingegnera%20ingegnere%20committente%20%22libero%20professionista%22" xr:uid="{93CAEDEB-DF9A-EF4E-BE1E-DE9AD972A35D}"/>
    <hyperlink ref="V27" r:id="rId2518" display="https://it.indeed.com/jobs?as_phr=%22type+script%22&amp;as_any=developer%20programmer%20engineer%20contractor%20freelancer%20sviluppatore%20sviluppatrice%20programmatrice%20programmatore%20ingegnera%20ingegnere%20committente%20%22libero%20professionista%22" xr:uid="{CCE30DB4-D97A-744C-8B19-65314E527D49}"/>
    <hyperlink ref="T27" r:id="rId2519" display="https://it.indeed.com/jobs?as_phr=%22python%22&amp;as_any=developer%20programmer%20engineer%20contractor%20freelancer%20sviluppatore%20sviluppatrice%20programmatrice%20programmatore%20ingegnera%20ingegnere%20committente%20%22libero%20professionista%22" xr:uid="{D7A1B1C9-0E9E-4A45-B691-0934A1256D43}"/>
    <hyperlink ref="R27" r:id="rId2520" display="https://it.indeed.com/jobs?as_phr=%22golang%22&amp;as_any=developer%20programmer%20engineer%20contractor%20freelancer%20sviluppatore%20sviluppatrice%20programmatrice%20programmatore%20ingegnera%20ingegnere%20committente%20%22libero%20professionista%22" xr:uid="{34E3DA2C-C0FB-914A-8D7F-78356FD9C7A1}"/>
    <hyperlink ref="P27" r:id="rId2521" display="https://it.indeed.com/jobs?as_phr=%22c%23%22&amp;as_any=developer%20programmer%20engineer%20contractor%20freelancer%20sviluppatore%20sviluppatrice%20programmatrice%20programmatore%20ingegnera%20ingegnere%20committente%20%22libero%20professionista%22" xr:uid="{AA57BAD9-B280-E644-B80F-8BDCDE2E7D4A}"/>
    <hyperlink ref="Q27" r:id="rId2522" display="https://it.indeed.com/jobs?as_phr=%22c%2B%2B%22&amp;as_any=developer%20programmer%20engineer%20contractor%20freelancer%20sviluppatore%20sviluppatrice%20programmatrice%20programmatore%20ingegnera%20ingegnere%20committente%20%22libero%20professionista%22" xr:uid="{2B4C47E8-1E3A-3D4A-9031-2C41CC3E1AF0}"/>
    <hyperlink ref="U27" r:id="rId2523" display="https://it.indeed.com/jobs?as_phr=%22rust%22&amp;as_any=developer%20programmer%20engineer%20contractor%20freelancer%20sviluppatore%20sviluppatrice%20programmatrice%20programmatore%20ingegnera%20ingegnere%20committente%20%22libero%20professionista%22" xr:uid="{4596CF1E-368A-6342-9F96-AFAF67B96769}"/>
    <hyperlink ref="S28" r:id="rId2524" display="https://il.indeed.com/jobs?as_phr=%22java+script%22" xr:uid="{CA1DEBA2-575C-6043-992C-8CB68E3E53B6}"/>
    <hyperlink ref="V28" r:id="rId2525" display="https://il.indeed.com/jobs?as_phr=%22type+script%22" xr:uid="{F69B419B-FEAB-F245-9E9F-260FD9D0BA7D}"/>
    <hyperlink ref="T28" r:id="rId2526" display="https://il.indeed.com/jobs?as_phr=%22python%22" xr:uid="{F240D297-5966-CC40-8E22-3ED9E58BCAF6}"/>
    <hyperlink ref="R28" r:id="rId2527" display="https://il.indeed.com/jobs?as_phr=%22golang%22" xr:uid="{AA70BBA2-A8AD-E04B-9A51-4F4AB14B6637}"/>
    <hyperlink ref="P28" r:id="rId2528" display="https://il.indeed.com/jobs?as_phr=%22c%23%22" xr:uid="{B8DAEE41-DBF0-3146-83BA-5D414472C263}"/>
    <hyperlink ref="Q28" r:id="rId2529" display="https://il.indeed.com/jobs?as_phr=%22c%2B%2B%22" xr:uid="{059940ED-4E40-524E-97AF-B9A05961725F}"/>
    <hyperlink ref="U28" r:id="rId2530" display="https://il.indeed.com/jobs?as_phr=%22rust%22" xr:uid="{3AA4C83B-BB52-C141-8D11-8F5A4BA4AACC}"/>
    <hyperlink ref="S29" r:id="rId2531" display="https://jp.indeed.com/jobs?as_phr=%22java+script%22" xr:uid="{A22D7D51-2326-C64C-BE3C-66FC3929DDB7}"/>
    <hyperlink ref="V29" r:id="rId2532" display="https://jp.indeed.com/jobs?as_phr=%22type+script%22" xr:uid="{066F5B4C-8E33-594B-9971-28F43DECF3B6}"/>
    <hyperlink ref="T29" r:id="rId2533" display="https://jp.indeed.com/jobs?as_phr=%22python%22" xr:uid="{F2CCD67D-96DB-BB4C-8FFB-63CA0F193563}"/>
    <hyperlink ref="R29" r:id="rId2534" display="https://jp.indeed.com/jobs?as_phr=%22golang%22" xr:uid="{CEFA2FBA-D0B7-5C41-ADEA-9F5B51C7461D}"/>
    <hyperlink ref="P29" r:id="rId2535" display="https://jp.indeed.com/jobs?as_phr=%22c%23%22" xr:uid="{D39841F5-04D5-8D47-AA13-766A8DEBEFB6}"/>
    <hyperlink ref="Q29" r:id="rId2536" display="https://jp.indeed.com/jobs?as_phr=%22c%2B%2B%22" xr:uid="{41F2F893-D2B9-574F-868A-EEF5026C9175}"/>
    <hyperlink ref="U29" r:id="rId2537" display="https://jp.indeed.com/jobs?as_phr=%22rust%22" xr:uid="{193EF815-3F5C-2243-BD07-B841FE8A5E26}"/>
    <hyperlink ref="S30" r:id="rId2538" display="https://kw.indeed.com/jobs?as_phr=%22java+script%22&amp;as_any=developer%20programmer%20engineer%20contractor%20freelancer" xr:uid="{E595F7D7-C192-6A4B-9DAC-51752ACCCDC8}"/>
    <hyperlink ref="V30" r:id="rId2539" display="https://kw.indeed.com/jobs?as_phr=%22type+script%22&amp;as_any=developer%20programmer%20engineer%20contractor%20freelancer" xr:uid="{E27DE8F3-1160-D04C-991F-C6262C01FB8E}"/>
    <hyperlink ref="T30" r:id="rId2540" display="https://kw.indeed.com/jobs?as_phr=%22python%22&amp;as_any=developer%20programmer%20engineer%20contractor%20freelancer" xr:uid="{B40F188E-6F09-9A47-842A-A224F4C9D30D}"/>
    <hyperlink ref="R30" r:id="rId2541" display="https://kw.indeed.com/jobs?as_phr=%22golang%22&amp;as_any=developer%20programmer%20engineer%20contractor%20freelancer" xr:uid="{84D84F4F-A338-5A46-85F1-A4455FA87C3B}"/>
    <hyperlink ref="P30" r:id="rId2542" display="https://kw.indeed.com/jobs?as_phr=%22c%23%22&amp;as_any=developer%20programmer%20engineer%20contractor%20freelancer" xr:uid="{7BBEC021-12AA-C14A-B46C-F36080A9A615}"/>
    <hyperlink ref="Q30" r:id="rId2543" display="https://kw.indeed.com/jobs?as_phr=%22c%2B%2B%22&amp;as_any=developer%20programmer%20engineer%20contractor%20freelancer" xr:uid="{BCCF5720-D677-8045-A040-22549A6F6CAC}"/>
    <hyperlink ref="U30" r:id="rId2544" display="https://kw.indeed.com/jobs?as_phr=%22rust%22&amp;as_any=developer%20programmer%20engineer%20contractor%20freelancer" xr:uid="{6B5C8646-D436-C94A-AD0A-DBFDACD30014}"/>
    <hyperlink ref="S31" r:id="rId2545" display="https://lu.indeed.com/jobs?as_phr=%22java+script%22&amp;as_any=developer%20programmer%20engineer%20contractor%20freelancer%20developpeur%20developpeuse%20programmeur%20programmeuse%20ingenieur%20ingenieure%20prestataire%20%22travailleur%20independant%22%20%22travailleur%20autonome%22" xr:uid="{1017206D-58C3-7F44-9A93-9EC55C4DBAE6}"/>
    <hyperlink ref="V31" r:id="rId2546" display="https://lu.indeed.com/jobs?as_phr=%22type+script%22&amp;as_any=developer%20programmer%20engineer%20contractor%20freelancer%20developpeur%20developpeuse%20programmeur%20programmeuse%20ingenieur%20ingenieure%20prestataire%20%22travailleur%20independant%22%20%22travailleur%20autonome%22" xr:uid="{31649EB9-832D-244C-BBAA-2F969F6A03D9}"/>
    <hyperlink ref="T31" r:id="rId2547" display="https://lu.indeed.com/jobs?as_phr=%22python%22&amp;as_any=developer%20programmer%20engineer%20contractor%20freelancer%20developpeur%20developpeuse%20programmeur%20programmeuse%20ingenieur%20ingenieure%20prestataire%20%22travailleur%20independant%22%20%22travailleur%20autonome%22" xr:uid="{58174F9A-30D9-9348-BD46-638BA6971D70}"/>
    <hyperlink ref="R31" r:id="rId2548" display="https://lu.indeed.com/jobs?as_phr=%22golang%22&amp;as_any=developer%20programmer%20engineer%20contractor%20freelancer%20developpeur%20developpeuse%20programmeur%20programmeuse%20ingenieur%20ingenieure%20prestataire%20%22travailleur%20independant%22%20%22travailleur%20autonome%22" xr:uid="{0E775874-D810-A144-B889-D0FD0790A5C4}"/>
    <hyperlink ref="P31" r:id="rId2549" display="https://lu.indeed.com/jobs?as_phr=%22c%23%22&amp;as_any=developer%20programmer%20engineer%20contractor%20freelancer%20developpeur%20developpeuse%20programmeur%20programmeuse%20ingenieur%20ingenieure%20prestataire%20%22travailleur%20independant%22%20%22travailleur%20autonome%22" xr:uid="{AABAF290-58AA-2741-9073-DDCE98106E7C}"/>
    <hyperlink ref="Q31" r:id="rId2550" display="https://lu.indeed.com/jobs?as_phr=%22c%2B%2B%22&amp;as_any=developer%20programmer%20engineer%20contractor%20freelancer%20developpeur%20developpeuse%20programmeur%20programmeuse%20ingenieur%20ingenieure%20prestataire%20%22travailleur%20independant%22%20%22travailleur%20autonome%22" xr:uid="{DC26651F-C340-1B4C-A2D5-35374F9325FB}"/>
    <hyperlink ref="U31" r:id="rId2551" display="https://lu.indeed.com/jobs?as_phr=%22rust%22&amp;as_any=developer%20programmer%20engineer%20contractor%20freelancer%20developpeur%20developpeuse%20programmeur%20programmeuse%20ingenieur%20ingenieure%20prestataire%20%22travailleur%20independant%22%20%22travailleur%20autonome%22" xr:uid="{FEC735E2-9F15-484C-B10E-C8BF8FE0C762}"/>
    <hyperlink ref="S32" r:id="rId2552" display="https://malaysia.indeed.com/jobs?as_phr=%22java+script%22&amp;as_any=developer%20programmer%20engineer%20contractor%20freelancer" xr:uid="{60DFC6C8-934E-8444-B55B-160832F9C77E}"/>
    <hyperlink ref="V32" r:id="rId2553" display="https://malaysia.indeed.com/jobs?as_phr=%22type+script%22&amp;as_any=developer%20programmer%20engineer%20contractor%20freelancer" xr:uid="{C8815A90-1BA8-DF48-95E4-0E70CD0D8184}"/>
    <hyperlink ref="T32" r:id="rId2554" display="https://malaysia.indeed.com/jobs?as_phr=%22python%22&amp;as_any=developer%20programmer%20engineer%20contractor%20freelancer" xr:uid="{E3B91B23-175D-C24C-A891-F2B952C15623}"/>
    <hyperlink ref="R32" r:id="rId2555" display="https://malaysia.indeed.com/jobs?as_phr=%22golang%22&amp;as_any=developer%20programmer%20engineer%20contractor%20freelancer" xr:uid="{115A305F-C3E7-0043-B615-6C3BA92BE6B6}"/>
    <hyperlink ref="P32" r:id="rId2556" display="https://malaysia.indeed.com/jobs?as_phr=%22c%23%22&amp;as_any=developer%20programmer%20engineer%20contractor%20freelancer" xr:uid="{BFDBCA17-06D7-8046-8C9D-203C6937C18C}"/>
    <hyperlink ref="Q32" r:id="rId2557" display="https://malaysia.indeed.com/jobs?as_phr=%22c%2B%2B%22&amp;as_any=developer%20programmer%20engineer%20contractor%20freelancer" xr:uid="{EB43AC12-E5D7-6048-823A-AF1A892DC6EA}"/>
    <hyperlink ref="U32" r:id="rId2558" display="https://malaysia.indeed.com/jobs?as_phr=%22rust%22&amp;as_any=developer%20programmer%20engineer%20contractor%20freelancer" xr:uid="{FE4B42A6-677D-814F-9782-7347DDF31372}"/>
    <hyperlink ref="S33" r:id="rId2559" display="https://mx.indeed.com/jobs?as_phr=%22java+script%22&amp;as_any=developer%20programmer%20engineer%20contractor%20freelancer%20desarrollador%20desarrolladora%20programadora%20programador%20ingeniero%20ingeniera%20contratista%20contrata%20autonomo" xr:uid="{46AD739F-2595-A946-95B2-A071AEC925F9}"/>
    <hyperlink ref="V33" r:id="rId2560" display="https://mx.indeed.com/jobs?as_phr=%22type+script%22&amp;as_any=developer%20programmer%20engineer%20contractor%20freelancer%20desarrollador%20desarrolladora%20programadora%20programador%20ingeniero%20ingeniera%20contratista%20contrata%20autonomo" xr:uid="{460B4020-B3FE-9645-B4FD-4D50FB12F7E1}"/>
    <hyperlink ref="T33" r:id="rId2561" display="https://mx.indeed.com/jobs?as_phr=%22python%22&amp;as_any=developer%20programmer%20engineer%20contractor%20freelancer%20desarrollador%20desarrolladora%20programadora%20programador%20ingeniero%20ingeniera%20contratista%20contrata%20autonomo" xr:uid="{5E9F2BD7-1CDA-D340-A0B7-83572A5CC23E}"/>
    <hyperlink ref="R33" r:id="rId2562" display="https://mx.indeed.com/jobs?as_phr=%22golang%22&amp;as_any=developer%20programmer%20engineer%20contractor%20freelancer%20desarrollador%20desarrolladora%20programadora%20programador%20ingeniero%20ingeniera%20contratista%20contrata%20autonomo" xr:uid="{93BBBB99-B600-6448-BCB7-2EB8D0396A5E}"/>
    <hyperlink ref="P33" r:id="rId2563" display="https://mx.indeed.com/jobs?as_phr=%22c%23%22&amp;as_any=developer%20programmer%20engineer%20contractor%20freelancer%20desarrollador%20desarrolladora%20programadora%20programador%20ingeniero%20ingeniera%20contratista%20contrata%20autonomo" xr:uid="{3610D9EC-89A2-EE4D-83C6-8FDC4363AF39}"/>
    <hyperlink ref="Q33" r:id="rId2564" display="https://mx.indeed.com/jobs?as_phr=%22c%2B%2B%22&amp;as_any=developer%20programmer%20engineer%20contractor%20freelancer%20desarrollador%20desarrolladora%20programadora%20programador%20ingeniero%20ingeniera%20contratista%20contrata%20autonomo" xr:uid="{54EFCD6F-EF1D-5147-AE62-7927E97C3108}"/>
    <hyperlink ref="U33" r:id="rId2565" display="https://mx.indeed.com/jobs?as_phr=%22rust%22&amp;as_any=developer%20programmer%20engineer%20contractor%20freelancer%20desarrollador%20desarrolladora%20programadora%20programador%20ingeniero%20ingeniera%20contratista%20contrata%20autonomo" xr:uid="{B08014F6-7001-274C-AA41-BB7540ED7EAB}"/>
    <hyperlink ref="S34" r:id="rId2566" display="https://ma.indeed.com/jobs?as_phr=%22java+script%22&amp;as_any=developer%20programmer%20engineer%20contractor%20freelancer" xr:uid="{3895F830-511F-8049-9C3F-FB0F26A7C33B}"/>
    <hyperlink ref="V34" r:id="rId2567" display="https://ma.indeed.com/jobs?as_phr=%22type+script%22&amp;as_any=developer%20programmer%20engineer%20contractor%20freelancer" xr:uid="{1489E726-3D6C-674F-9B84-CED265BBA24F}"/>
    <hyperlink ref="T34" r:id="rId2568" display="https://ma.indeed.com/jobs?as_phr=%22python%22&amp;as_any=developer%20programmer%20engineer%20contractor%20freelancer" xr:uid="{C7CF671B-90B8-4644-9183-9717752149FB}"/>
    <hyperlink ref="R34" r:id="rId2569" display="https://ma.indeed.com/jobs?as_phr=%22golang%22&amp;as_any=developer%20programmer%20engineer%20contractor%20freelancer" xr:uid="{FD1E5C70-8352-0B44-81F5-B171A29EFE50}"/>
    <hyperlink ref="P34" r:id="rId2570" display="https://ma.indeed.com/jobs?as_phr=%22c%23%22&amp;as_any=developer%20programmer%20engineer%20contractor%20freelancer" xr:uid="{4828E697-3AF8-284E-A059-638641E8506D}"/>
    <hyperlink ref="Q34" r:id="rId2571" display="https://ma.indeed.com/jobs?as_phr=%22c%2B%2B%22&amp;as_any=developer%20programmer%20engineer%20contractor%20freelancer" xr:uid="{D26CCA4A-ACDA-4D4A-9E19-1166F038FBAE}"/>
    <hyperlink ref="U34" r:id="rId2572" display="https://ma.indeed.com/jobs?as_phr=%22rust%22&amp;as_any=developer%20programmer%20engineer%20contractor%20freelancer" xr:uid="{02BD7A04-3703-EB4E-8125-24E5E3F2C8CC}"/>
    <hyperlink ref="S35" r:id="rId2573" display="https://nl.indeed.com/jobs?as_phr=%22java+script%22&amp;as_any=developer%20programmer%20engineer%20contractor%20freelancer%20ontwikkelaar%20programmeur%20ingenieur%20%22vaste%20dienst%22%20%22vaste%20contract%22%20%22zelfstandige%20zonder%20personeel%22%20zfp" xr:uid="{9E326135-23CD-664F-AF29-15441BBF0E0E}"/>
    <hyperlink ref="V35" r:id="rId2574" display="https://nl.indeed.com/jobs?as_phr=%22type+script%22&amp;as_any=developer%20programmer%20engineer%20contractor%20freelancer%20ontwikkelaar%20programmeur%20ingenieur%20%22vaste%20dienst%22%20%22vaste%20contract%22%20%22zelfstandige%20zonder%20personeel%22%20zfp" xr:uid="{90C4414A-185B-174F-9272-C0B6E5F18B51}"/>
    <hyperlink ref="T35" r:id="rId2575" display="https://nl.indeed.com/jobs?as_phr=%22python%22&amp;as_any=developer%20programmer%20engineer%20contractor%20freelancer%20ontwikkelaar%20programmeur%20ingenieur%20%22vaste%20dienst%22%20%22vaste%20contract%22%20%22zelfstandige%20zonder%20personeel%22%20zfp" xr:uid="{12B1165D-B9C5-2D47-ACF9-872F062D2844}"/>
    <hyperlink ref="R35" r:id="rId2576" display="https://nl.indeed.com/jobs?as_phr=%22golang%22&amp;as_any=developer%20programmer%20engineer%20contractor%20freelancer%20ontwikkelaar%20programmeur%20ingenieur%20%22vaste%20dienst%22%20%22vaste%20contract%22%20%22zelfstandige%20zonder%20personeel%22%20zfp" xr:uid="{A62C6986-5755-5E40-9DA5-70C285C637F6}"/>
    <hyperlink ref="P35" r:id="rId2577" display="https://nl.indeed.com/jobs?as_phr=%22c%23%22&amp;as_any=developer%20programmer%20engineer%20contractor%20freelancer%20ontwikkelaar%20programmeur%20ingenieur%20%22vaste%20dienst%22%20%22vaste%20contract%22%20%22zelfstandige%20zonder%20personeel%22%20zfp" xr:uid="{A7CD891B-B769-B840-9087-276CF662D5A3}"/>
    <hyperlink ref="Q35" r:id="rId2578" display="https://nl.indeed.com/jobs?as_phr=%22c%2B%2B%22&amp;as_any=developer%20programmer%20engineer%20contractor%20freelancer%20ontwikkelaar%20programmeur%20ingenieur%20%22vaste%20dienst%22%20%22vaste%20contract%22%20%22zelfstandige%20zonder%20personeel%22%20zfp" xr:uid="{3E5FB370-4AB1-F44C-9FDF-FA8EC2D964F2}"/>
    <hyperlink ref="U35" r:id="rId2579" display="https://nl.indeed.com/jobs?as_phr=%22rust%22&amp;as_any=developer%20programmer%20engineer%20contractor%20freelancer%20ontwikkelaar%20programmeur%20ingenieur%20%22vaste%20dienst%22%20%22vaste%20contract%22%20%22zelfstandige%20zonder%20personeel%22%20zfp" xr:uid="{2E4DB627-92D9-F947-A4D9-256773F9DCA1}"/>
    <hyperlink ref="S36" r:id="rId2580" display="https://nz.indeed.com/jobs?as_phr=%22java+script%22&amp;as_any=developer%20programmer%20engineer%20contractor%20freelancer" xr:uid="{87BE19D5-1E57-8C43-8DC6-BE7C7B23D144}"/>
    <hyperlink ref="V36" r:id="rId2581" display="https://nz.indeed.com/jobs?as_phr=%22type+script%22&amp;as_any=developer%20programmer%20engineer%20contractor%20freelancer" xr:uid="{23FC8801-D5BB-C744-A731-A3FF21276FBA}"/>
    <hyperlink ref="T36" r:id="rId2582" display="https://nz.indeed.com/jobs?as_phr=%22python%22&amp;as_any=developer%20programmer%20engineer%20contractor%20freelancer" xr:uid="{E2EEAE6F-EF51-1F4E-A35C-2CD9CFB4834E}"/>
    <hyperlink ref="R36" r:id="rId2583" display="https://nz.indeed.com/jobs?as_phr=%22golang%22&amp;as_any=developer%20programmer%20engineer%20contractor%20freelancer" xr:uid="{50B37392-42E2-2144-A98B-4C46DDE467DE}"/>
    <hyperlink ref="P36" r:id="rId2584" display="https://nz.indeed.com/jobs?as_phr=%22c%23%22&amp;as_any=developer%20programmer%20engineer%20contractor%20freelancer" xr:uid="{1E83696C-E308-D249-8825-678D55406E1A}"/>
    <hyperlink ref="Q36" r:id="rId2585" display="https://nz.indeed.com/jobs?as_phr=%22c%2B%2B%22&amp;as_any=developer%20programmer%20engineer%20contractor%20freelancer" xr:uid="{A9A1A068-C067-254B-9FA7-E8359ADAFEB0}"/>
    <hyperlink ref="U36" r:id="rId2586" display="https://nz.indeed.com/jobs?as_phr=%22rust%22&amp;as_any=developer%20programmer%20engineer%20contractor%20freelancer" xr:uid="{297D3A50-1EF1-1A42-B3B4-8E75FB74CC4E}"/>
    <hyperlink ref="S37" r:id="rId2587" display="https://ng.indeed.com/jobs?as_phr=%22java+script%22&amp;as_any=developer%20programmer%20engineer%20contractor%20freelancer" xr:uid="{A08832EE-C074-8C45-9BF0-0BFE76656CE8}"/>
    <hyperlink ref="V37" r:id="rId2588" display="https://ng.indeed.com/jobs?as_phr=%22type+script%22&amp;as_any=developer%20programmer%20engineer%20contractor%20freelancer" xr:uid="{114DCA6E-2DD7-554E-AE19-5CAB5FBF958E}"/>
    <hyperlink ref="T37" r:id="rId2589" display="https://ng.indeed.com/jobs?as_phr=%22python%22&amp;as_any=developer%20programmer%20engineer%20contractor%20freelancer" xr:uid="{E94415EA-8405-BC42-9AAD-C4E03CFC8381}"/>
    <hyperlink ref="R37" r:id="rId2590" display="https://ng.indeed.com/jobs?as_phr=%22golang%22&amp;as_any=developer%20programmer%20engineer%20contractor%20freelancer" xr:uid="{5B681A5E-E7D4-124D-85F1-F6179B27152A}"/>
    <hyperlink ref="P37" r:id="rId2591" display="https://ng.indeed.com/jobs?as_phr=%22c%23%22&amp;as_any=developer%20programmer%20engineer%20contractor%20freelancer" xr:uid="{5EBDE415-B576-154D-87A1-32CEA4927FF0}"/>
    <hyperlink ref="Q37" r:id="rId2592" display="https://ng.indeed.com/jobs?as_phr=%22c%2B%2B%22&amp;as_any=developer%20programmer%20engineer%20contractor%20freelancer" xr:uid="{C7A7C95E-8298-074F-9EC2-328D91BD931A}"/>
    <hyperlink ref="U37" r:id="rId2593" display="https://ng.indeed.com/jobs?as_phr=%22rust%22&amp;as_any=developer%20programmer%20engineer%20contractor%20freelancer" xr:uid="{CAEA3359-8A6E-114F-B767-54236EE7C265}"/>
    <hyperlink ref="S38" r:id="rId2594" display="https://no.indeed.com/jobs?as_phr=%22java+script%22&amp;as_any=developer%20programmer%20engineer%20contractor%20freelancer%20utvikler%20programmerer%20ingenior%20entreprenor%20frilanser" xr:uid="{1131263B-B067-AF46-8BA9-40837FA46C8E}"/>
    <hyperlink ref="V38" r:id="rId2595" display="https://no.indeed.com/jobs?as_phr=%22type+script%22&amp;as_any=developer%20programmer%20engineer%20contractor%20freelancer%20utvikler%20programmerer%20ingenior%20entreprenor%20frilanser" xr:uid="{0FA8890E-ABF6-964D-B391-2ADCC91293C5}"/>
    <hyperlink ref="T38" r:id="rId2596" display="https://no.indeed.com/jobs?as_phr=%22python%22&amp;as_any=developer%20programmer%20engineer%20contractor%20freelancer%20utvikler%20programmerer%20ingenior%20entreprenor%20frilanser" xr:uid="{C300D287-3692-8440-9264-B83F7EA2EE1F}"/>
    <hyperlink ref="R38" r:id="rId2597" display="https://no.indeed.com/jobs?as_phr=%22golang%22&amp;as_any=developer%20programmer%20engineer%20contractor%20freelancer%20utvikler%20programmerer%20ingenior%20entreprenor%20frilanser" xr:uid="{A667F48F-B734-C04F-A021-7DDBA1628A39}"/>
    <hyperlink ref="P38" r:id="rId2598" display="https://no.indeed.com/jobs?as_phr=%22c%23%22&amp;as_any=developer%20programmer%20engineer%20contractor%20freelancer%20utvikler%20programmerer%20ingenior%20entreprenor%20frilanser" xr:uid="{D0EA1D6E-89D7-3E4A-AA6D-21ABD135A397}"/>
    <hyperlink ref="Q38" r:id="rId2599" display="https://no.indeed.com/jobs?as_phr=%22c%2B%2B%22&amp;as_any=developer%20programmer%20engineer%20contractor%20freelancer%20utvikler%20programmerer%20ingenior%20entreprenor%20frilanser" xr:uid="{ACB8B99B-E185-724E-B22D-D7E09414C828}"/>
    <hyperlink ref="U38" r:id="rId2600" display="https://no.indeed.com/jobs?as_phr=%22rust%22&amp;as_any=developer%20programmer%20engineer%20contractor%20freelancer%20utvikler%20programmerer%20ingenior%20entreprenor%20frilanser" xr:uid="{CAB2F4C4-02FE-2648-9C1F-939552B1D401}"/>
    <hyperlink ref="S39" r:id="rId2601" display="https://om.indeed.com/jobs?as_phr=%22java+script%22&amp;as_any=developer%20programmer%20engineer%20contractor%20freelancer" xr:uid="{86033C9C-5A8D-E043-887F-BE31D15DD6D1}"/>
    <hyperlink ref="V39" r:id="rId2602" display="https://om.indeed.com/jobs?as_phr=%22type+script%22&amp;as_any=developer%20programmer%20engineer%20contractor%20freelancer" xr:uid="{2AEDC1C0-6789-754E-9EDF-099D9EA6D51E}"/>
    <hyperlink ref="T39" r:id="rId2603" display="https://om.indeed.com/jobs?as_phr=%22python%22&amp;as_any=developer%20programmer%20engineer%20contractor%20freelancer" xr:uid="{063914C3-A302-3B4D-B00B-599B4B123556}"/>
    <hyperlink ref="R39" r:id="rId2604" display="https://om.indeed.com/jobs?as_phr=%22golang%22&amp;as_any=developer%20programmer%20engineer%20contractor%20freelancer" xr:uid="{877727F3-AD0E-5243-8B6D-754E0EDC2A60}"/>
    <hyperlink ref="P39" r:id="rId2605" display="https://om.indeed.com/jobs?as_phr=%22c%23%22&amp;as_any=developer%20programmer%20engineer%20contractor%20freelancer" xr:uid="{AA062B67-888A-C045-A8C0-BCEC8D0D1E02}"/>
    <hyperlink ref="Q39" r:id="rId2606" display="https://om.indeed.com/jobs?as_phr=%22c%2B%2B%22&amp;as_any=developer%20programmer%20engineer%20contractor%20freelancer" xr:uid="{06F13395-1394-B644-9894-8261491C4089}"/>
    <hyperlink ref="U39" r:id="rId2607" display="https://om.indeed.com/jobs?as_phr=%22rust%22&amp;as_any=developer%20programmer%20engineer%20contractor%20freelancer" xr:uid="{64ED2717-1D95-7F48-83CF-262E2048923F}"/>
    <hyperlink ref="S40" r:id="rId2608" display="https://pk.indeed.com/jobs?as_phr=%22java+script%22&amp;as_any=developer%20programmer%20engineer%20contractor%20freelancer" xr:uid="{4BE4FA58-C176-7448-9338-22BC8E81AF2E}"/>
    <hyperlink ref="V40" r:id="rId2609" display="https://pk.indeed.com/jobs?as_phr=%22type+script%22&amp;as_any=developer%20programmer%20engineer%20contractor%20freelancer" xr:uid="{CEF4BBE7-99BF-194E-AC94-6BA4855B4A6F}"/>
    <hyperlink ref="T40" r:id="rId2610" display="https://pk.indeed.com/jobs?as_phr=%22python%22&amp;as_any=developer%20programmer%20engineer%20contractor%20freelancer" xr:uid="{CD200334-7F6B-6047-A2D9-3DEF388E4316}"/>
    <hyperlink ref="R40" r:id="rId2611" display="https://pk.indeed.com/jobs?as_phr=%22golang%22&amp;as_any=developer%20programmer%20engineer%20contractor%20freelancer" xr:uid="{7C589FEA-788A-194A-8130-41B53847EFF7}"/>
    <hyperlink ref="P40" r:id="rId2612" display="https://pk.indeed.com/jobs?as_phr=%22c%23%22&amp;as_any=developer%20programmer%20engineer%20contractor%20freelancer" xr:uid="{457320B5-3971-4843-9E8E-F07387C4DBE6}"/>
    <hyperlink ref="Q40" r:id="rId2613" display="https://pk.indeed.com/jobs?as_phr=%22c%2B%2B%22&amp;as_any=developer%20programmer%20engineer%20contractor%20freelancer" xr:uid="{D1C9D07C-D4F3-4E47-B831-32D3C1DC392F}"/>
    <hyperlink ref="U40" r:id="rId2614" display="https://pk.indeed.com/jobs?as_phr=%22rust%22&amp;as_any=developer%20programmer%20engineer%20contractor%20freelancer" xr:uid="{967FE04B-1605-F949-8980-DBB6C734861C}"/>
    <hyperlink ref="S41" r:id="rId2615" display="https://pa.indeed.com/jobs?as_phr=%22java+script%22&amp;as_any=developer%20programmer%20engineer%20contractor%20freelancer%20desarrollador%20desarrolladora%20programadora%20programador%20ingeniero%20ingeniera%20contratista%20contrata%20autonomo" xr:uid="{7FAA781D-DB88-674A-81B1-972AC94D3BC8}"/>
    <hyperlink ref="V41" r:id="rId2616" display="https://pa.indeed.com/jobs?as_phr=%22type+script%22&amp;as_any=developer%20programmer%20engineer%20contractor%20freelancer%20desarrollador%20desarrolladora%20programadora%20programador%20ingeniero%20ingeniera%20contratista%20contrata%20autonomo" xr:uid="{60C87B83-296B-2C47-A46C-C96FE75590F6}"/>
    <hyperlink ref="T41" r:id="rId2617" display="https://pa.indeed.com/jobs?as_phr=%22python%22&amp;as_any=developer%20programmer%20engineer%20contractor%20freelancer%20desarrollador%20desarrolladora%20programadora%20programador%20ingeniero%20ingeniera%20contratista%20contrata%20autonomo" xr:uid="{A1968822-5EF1-3A4B-A2F2-571BDD7C313C}"/>
    <hyperlink ref="R41" r:id="rId2618" display="https://pa.indeed.com/jobs?as_phr=%22golang%22&amp;as_any=developer%20programmer%20engineer%20contractor%20freelancer%20desarrollador%20desarrolladora%20programadora%20programador%20ingeniero%20ingeniera%20contratista%20contrata%20autonomo" xr:uid="{1C64A489-4BF7-AA4B-9D0B-90D51FD1018E}"/>
    <hyperlink ref="P41" r:id="rId2619" display="https://pa.indeed.com/jobs?as_phr=%22c%23%22&amp;as_any=developer%20programmer%20engineer%20contractor%20freelancer%20desarrollador%20desarrolladora%20programadora%20programador%20ingeniero%20ingeniera%20contratista%20contrata%20autonomo" xr:uid="{F31C9BCE-C157-5F41-8B9C-8BC155C9C50F}"/>
    <hyperlink ref="Q41" r:id="rId2620" display="https://pa.indeed.com/jobs?as_phr=%22c%2B%2B%22&amp;as_any=developer%20programmer%20engineer%20contractor%20freelancer%20desarrollador%20desarrolladora%20programadora%20programador%20ingeniero%20ingeniera%20contratista%20contrata%20autonomo" xr:uid="{1C4D77BE-5084-6F4D-9129-43C96669FA64}"/>
    <hyperlink ref="U41" r:id="rId2621" display="https://pa.indeed.com/jobs?as_phr=%22rust%22&amp;as_any=developer%20programmer%20engineer%20contractor%20freelancer%20desarrollador%20desarrolladora%20programadora%20programador%20ingeniero%20ingeniera%20contratista%20contrata%20autonomo" xr:uid="{B4C7DAF2-DADE-F547-A5E5-6D0F44B6ABF9}"/>
    <hyperlink ref="S42" r:id="rId2622" display="https://pe.indeed.com/jobs?as_phr=%22java+script%22&amp;as_any=developer%20programmer%20engineer%20contractor%20freelancer%20desarrollador%20desarrolladora%20programadora%20programador%20ingeniero%20ingeniera%20contratista%20contrata%20autonomo" xr:uid="{07585E38-AFB4-A140-8A25-5E8B394FCDF6}"/>
    <hyperlink ref="V42" r:id="rId2623" display="https://pe.indeed.com/jobs?as_phr=%22type+script%22&amp;as_any=developer%20programmer%20engineer%20contractor%20freelancer%20desarrollador%20desarrolladora%20programadora%20programador%20ingeniero%20ingeniera%20contratista%20contrata%20autonomo" xr:uid="{3B077603-66DA-5E44-AD0E-7891F7693A3C}"/>
    <hyperlink ref="T42" r:id="rId2624" display="https://pe.indeed.com/jobs?as_phr=%22python%22&amp;as_any=developer%20programmer%20engineer%20contractor%20freelancer%20desarrollador%20desarrolladora%20programadora%20programador%20ingeniero%20ingeniera%20contratista%20contrata%20autonomo" xr:uid="{A6CAAE3F-5263-2443-93BE-18774504CCAA}"/>
    <hyperlink ref="R42" r:id="rId2625" display="https://pe.indeed.com/jobs?as_phr=%22golang%22&amp;as_any=developer%20programmer%20engineer%20contractor%20freelancer%20desarrollador%20desarrolladora%20programadora%20programador%20ingeniero%20ingeniera%20contratista%20contrata%20autonomo" xr:uid="{2F646922-1D7B-1C4B-8C31-2978902407E6}"/>
    <hyperlink ref="P42" r:id="rId2626" display="https://pe.indeed.com/jobs?as_phr=%22c%23%22&amp;as_any=developer%20programmer%20engineer%20contractor%20freelancer%20desarrollador%20desarrolladora%20programadora%20programador%20ingeniero%20ingeniera%20contratista%20contrata%20autonomo" xr:uid="{E26BDAC3-EDC0-084D-BA6C-2011E4EE1183}"/>
    <hyperlink ref="Q42" r:id="rId2627" display="https://pe.indeed.com/jobs?as_phr=%22c%2B%2B%22&amp;as_any=developer%20programmer%20engineer%20contractor%20freelancer%20desarrollador%20desarrolladora%20programadora%20programador%20ingeniero%20ingeniera%20contratista%20contrata%20autonomo" xr:uid="{2E823E73-4F95-BB4A-8C75-6FCCCD9062F1}"/>
    <hyperlink ref="U42" r:id="rId2628" display="https://pe.indeed.com/jobs?as_phr=%22rust%22&amp;as_any=developer%20programmer%20engineer%20contractor%20freelancer%20desarrollador%20desarrolladora%20programadora%20programador%20ingeniero%20ingeniera%20contratista%20contrata%20autonomo" xr:uid="{EAB28BB3-9532-F84D-A2AA-1BF8DCDC9227}"/>
    <hyperlink ref="S43" r:id="rId2629" display="https://ph.indeed.com/jobs?as_phr=%22java+script%22&amp;as_any=developer%20programmer%20engineer%20contractor%20freelancer" xr:uid="{79351933-5B6C-4740-92BF-236CDFFFD073}"/>
    <hyperlink ref="V43" r:id="rId2630" display="https://ph.indeed.com/jobs?as_phr=%22type+script%22&amp;as_any=developer%20programmer%20engineer%20contractor%20freelancer" xr:uid="{8DEC63F1-E3C4-5946-85DC-BAB84635FC65}"/>
    <hyperlink ref="T43" r:id="rId2631" display="https://ph.indeed.com/jobs?as_phr=%22python%22&amp;as_any=developer%20programmer%20engineer%20contractor%20freelancer" xr:uid="{3AB72E58-4F12-A14D-B771-F038A77B4186}"/>
    <hyperlink ref="R43" r:id="rId2632" display="https://ph.indeed.com/jobs?as_phr=%22golang%22&amp;as_any=developer%20programmer%20engineer%20contractor%20freelancer" xr:uid="{DAA642C6-E264-F24C-A3D9-D746E97AD70E}"/>
    <hyperlink ref="P43" r:id="rId2633" display="https://ph.indeed.com/jobs?as_phr=%22c%23%22&amp;as_any=developer%20programmer%20engineer%20contractor%20freelancer" xr:uid="{2E1A8CCD-C437-6547-B852-CD31D0C95E9B}"/>
    <hyperlink ref="Q43" r:id="rId2634" display="https://ph.indeed.com/jobs?as_phr=%22c%2B%2B%22&amp;as_any=developer%20programmer%20engineer%20contractor%20freelancer" xr:uid="{BB18FBD6-1438-DF41-B07E-F86EF6A446CA}"/>
    <hyperlink ref="U43" r:id="rId2635" display="https://ph.indeed.com/jobs?as_phr=%22rust%22&amp;as_any=developer%20programmer%20engineer%20contractor%20freelancer" xr:uid="{12B3B0A0-17EF-134E-9B1E-CE53DCA4A204}"/>
    <hyperlink ref="S44" r:id="rId2636" display="https://pl.indeed.com/jobs?as_phr=%22java+script%22&amp;as_any=developer%20programmer%20engineer%20contractor%20freelancer%20programista%20deweloper%20inzynier%20kontrahent%20%22wolny%20strzelec%22" xr:uid="{EF3712F7-E621-7D4B-9276-3F21FAF4361F}"/>
    <hyperlink ref="V44" r:id="rId2637" display="https://pl.indeed.com/jobs?as_phr=%22type+script%22&amp;as_any=developer%20programmer%20engineer%20contractor%20freelancer%20programista%20deweloper%20inzynier%20kontrahent%20%22wolny%20strzelec%22" xr:uid="{43C7764E-5886-3944-9A28-23ECC3155E23}"/>
    <hyperlink ref="T44" r:id="rId2638" display="https://pl.indeed.com/jobs?as_phr=%22python%22&amp;as_any=developer%20programmer%20engineer%20contractor%20freelancer%20programista%20deweloper%20inzynier%20kontrahent%20%22wolny%20strzelec%22" xr:uid="{4BBCF079-B5EE-4347-A829-3AF4C1B8533F}"/>
    <hyperlink ref="R44" r:id="rId2639" display="https://pl.indeed.com/jobs?as_phr=%22golang%22&amp;as_any=developer%20programmer%20engineer%20contractor%20freelancer%20programista%20deweloper%20inzynier%20kontrahent%20%22wolny%20strzelec%22" xr:uid="{C657E955-36FB-D44A-927C-329B4826D77F}"/>
    <hyperlink ref="P44" r:id="rId2640" display="https://pl.indeed.com/jobs?as_phr=%22c%23%22&amp;as_any=developer%20programmer%20engineer%20contractor%20freelancer%20programista%20deweloper%20inzynier%20kontrahent%20%22wolny%20strzelec%22" xr:uid="{D2083567-BFF5-A14B-B146-F5BA869389F0}"/>
    <hyperlink ref="Q44" r:id="rId2641" display="https://pl.indeed.com/jobs?as_phr=%22c%2B%2B%22&amp;as_any=developer%20programmer%20engineer%20contractor%20freelancer%20programista%20deweloper%20inzynier%20kontrahent%20%22wolny%20strzelec%22" xr:uid="{6396BCEB-9D60-394A-8999-46F1E8B1E770}"/>
    <hyperlink ref="U44" r:id="rId2642" display="https://pl.indeed.com/jobs?as_phr=%22rust%22&amp;as_any=developer%20programmer%20engineer%20contractor%20freelancer%20programista%20deweloper%20inzynier%20kontrahent%20%22wolny%20strzelec%22" xr:uid="{1F94A21D-8A67-8842-B5BB-8A80AC0E32A6}"/>
    <hyperlink ref="S45" r:id="rId2643" display="https://pt.indeed.com/jobs?as_phr=%22java+script%22&amp;as_any=developer%20programmer%20engineer%20contractor%20freelancer%20desenvolvedor%20desenvolvedora%20programadora%20programador%20engenheiro%20engenheira%20contratante%20%22trabalhador%20autonomo%22" xr:uid="{D7616DB3-AFAB-D741-A211-D29C977B148A}"/>
    <hyperlink ref="V45" r:id="rId2644" display="https://pt.indeed.com/jobs?as_phr=%22type+script%22&amp;as_any=developer%20programmer%20engineer%20contractor%20freelancer%20desenvolvedor%20desenvolvedora%20programadora%20programador%20engenheiro%20engenheira%20contratante%20%22trabalhador%20autonomo%22" xr:uid="{CEB99AD5-A494-8C45-B292-5AF712F307BB}"/>
    <hyperlink ref="T45" r:id="rId2645" display="https://pt.indeed.com/jobs?as_phr=%22python%22&amp;as_any=developer%20programmer%20engineer%20contractor%20freelancer%20desenvolvedor%20desenvolvedora%20programadora%20programador%20engenheiro%20engenheira%20contratante%20%22trabalhador%20autonomo%22" xr:uid="{B3386D49-7DB8-3042-BC93-A22556514944}"/>
    <hyperlink ref="R45" r:id="rId2646" display="https://pt.indeed.com/jobs?as_phr=%22golang%22&amp;as_any=developer%20programmer%20engineer%20contractor%20freelancer%20desenvolvedor%20desenvolvedora%20programadora%20programador%20engenheiro%20engenheira%20contratante%20%22trabalhador%20autonomo%22" xr:uid="{4DCC2324-DBE9-CC47-AE0E-A5EB86810671}"/>
    <hyperlink ref="P45" r:id="rId2647" display="https://pt.indeed.com/jobs?as_phr=%22c%23%22&amp;as_any=developer%20programmer%20engineer%20contractor%20freelancer%20desenvolvedor%20desenvolvedora%20programadora%20programador%20engenheiro%20engenheira%20contratante%20%22trabalhador%20autonomo%22" xr:uid="{F65123F5-095F-A64F-B7B8-E1C7FC3EE199}"/>
    <hyperlink ref="Q45" r:id="rId2648" display="https://pt.indeed.com/jobs?as_phr=%22c%2B%2B%22&amp;as_any=developer%20programmer%20engineer%20contractor%20freelancer%20desenvolvedor%20desenvolvedora%20programadora%20programador%20engenheiro%20engenheira%20contratante%20%22trabalhador%20autonomo%22" xr:uid="{0D017AA9-8FF7-9947-90EC-6103E92B8899}"/>
    <hyperlink ref="U45" r:id="rId2649" display="https://pt.indeed.com/jobs?as_phr=%22rust%22&amp;as_any=developer%20programmer%20engineer%20contractor%20freelancer%20desenvolvedor%20desenvolvedora%20programadora%20programador%20engenheiro%20engenheira%20contratante%20%22trabalhador%20autonomo%22" xr:uid="{2DC16C09-B2E3-4943-8BEB-7D6C77E2695C}"/>
    <hyperlink ref="S46" r:id="rId2650" display="https://qa.indeed.com/jobs?as_phr=%22java+script%22&amp;as_any=developer%20programmer%20engineer%20contractor%20freelancer" xr:uid="{0B1BE320-0F9C-CD42-8A84-0492D4F8EE72}"/>
    <hyperlink ref="V46" r:id="rId2651" display="https://qa.indeed.com/jobs?as_phr=%22type+script%22&amp;as_any=developer%20programmer%20engineer%20contractor%20freelancer" xr:uid="{DC108325-C777-694D-8A8C-0835613B7DC1}"/>
    <hyperlink ref="T46" r:id="rId2652" display="https://qa.indeed.com/jobs?as_phr=%22python%22&amp;as_any=developer%20programmer%20engineer%20contractor%20freelancer" xr:uid="{FB1E103B-B2C7-A149-B0DE-684EC08E8159}"/>
    <hyperlink ref="R46" r:id="rId2653" display="https://qa.indeed.com/jobs?as_phr=%22golang%22&amp;as_any=developer%20programmer%20engineer%20contractor%20freelancer" xr:uid="{EE066E89-BEC4-DE41-A803-7A38DD54EE68}"/>
    <hyperlink ref="P46" r:id="rId2654" display="https://qa.indeed.com/jobs?as_phr=%22c%23%22&amp;as_any=developer%20programmer%20engineer%20contractor%20freelancer" xr:uid="{6207D4B5-1341-1543-8DB5-9A66389309E6}"/>
    <hyperlink ref="Q46" r:id="rId2655" display="https://qa.indeed.com/jobs?as_phr=%22c%2B%2B%22&amp;as_any=developer%20programmer%20engineer%20contractor%20freelancer" xr:uid="{720DD1C1-E745-2948-8A29-4ABCA205A8C4}"/>
    <hyperlink ref="U46" r:id="rId2656" display="https://qa.indeed.com/jobs?as_phr=%22rust%22&amp;as_any=developer%20programmer%20engineer%20contractor%20freelancer" xr:uid="{0349909B-20CD-D04C-8759-78FDC1E95484}"/>
    <hyperlink ref="S47" r:id="rId2657" display="https://ro.indeed.com/jobs?as_phr=%22java+script%22" xr:uid="{B417DAEE-97BB-7D40-8C26-9B39CA7A235D}"/>
    <hyperlink ref="V47" r:id="rId2658" display="https://ro.indeed.com/jobs?as_phr=%22type+script%22" xr:uid="{6131A0BC-B438-F54C-BB7C-F7B92F64AFCA}"/>
    <hyperlink ref="T47" r:id="rId2659" display="https://ro.indeed.com/jobs?as_phr=%22python%22" xr:uid="{14D3E850-B359-1840-8ED4-8C1405BAD7D3}"/>
    <hyperlink ref="R47" r:id="rId2660" display="https://ro.indeed.com/jobs?as_phr=%22golang%22" xr:uid="{CC546159-FCD6-EA42-A1BD-208D7F02D4D7}"/>
    <hyperlink ref="P47" r:id="rId2661" display="https://ro.indeed.com/jobs?as_phr=%22c%23%22" xr:uid="{99BE4537-D8E9-E24A-9DF3-9892B78E9C7F}"/>
    <hyperlink ref="Q47" r:id="rId2662" display="https://ro.indeed.com/jobs?as_phr=%22c%2B%2B%22" xr:uid="{A03E7034-C459-7843-9D09-BD82336A9D55}"/>
    <hyperlink ref="U47" r:id="rId2663" display="https://ro.indeed.com/jobs?as_phr=%22rust%22" xr:uid="{2F6D34B0-5C06-684E-96B8-99BFF9C887D4}"/>
    <hyperlink ref="S48" r:id="rId2664" display="https://sa.indeed.com/jobs?as_phr=%22java+script%22&amp;as_any=developer%20programmer%20engineer%20contractor%20freelancer" xr:uid="{5B561ECD-996C-C845-8DF3-90AE82A0D462}"/>
    <hyperlink ref="V48" r:id="rId2665" display="https://sa.indeed.com/jobs?as_phr=%22type+script%22&amp;as_any=developer%20programmer%20engineer%20contractor%20freelancer" xr:uid="{F06BFCB1-34A4-4C4A-8F20-8FACAE5E45EF}"/>
    <hyperlink ref="T48" r:id="rId2666" display="https://sa.indeed.com/jobs?as_phr=%22python%22&amp;as_any=developer%20programmer%20engineer%20contractor%20freelancer" xr:uid="{73BDC7EC-48F2-B346-8461-F09731DE5966}"/>
    <hyperlink ref="R48" r:id="rId2667" display="https://sa.indeed.com/jobs?as_phr=%22golang%22&amp;as_any=developer%20programmer%20engineer%20contractor%20freelancer" xr:uid="{61AF9574-4856-E841-99F5-C74C5B0C38D6}"/>
    <hyperlink ref="P48" r:id="rId2668" display="https://sa.indeed.com/jobs?as_phr=%22c%23%22&amp;as_any=developer%20programmer%20engineer%20contractor%20freelancer" xr:uid="{D10BAF0C-4678-8049-8460-53AC64898638}"/>
    <hyperlink ref="Q48" r:id="rId2669" display="https://sa.indeed.com/jobs?as_phr=%22c%2B%2B%22&amp;as_any=developer%20programmer%20engineer%20contractor%20freelancer" xr:uid="{5BDAD9D0-0D3A-5A4D-AC83-D9BE9E461F65}"/>
    <hyperlink ref="U48" r:id="rId2670" display="https://sa.indeed.com/jobs?as_phr=%22rust%22&amp;as_any=developer%20programmer%20engineer%20contractor%20freelancer" xr:uid="{305C4726-C83F-D24D-B21E-633BD4D112BC}"/>
    <hyperlink ref="S49" r:id="rId2671" display="https://sg.indeed.com/jobs?as_phr=%22java+script%22&amp;as_any=developer%20programmer%20engineer%20contractor%20freelancer" xr:uid="{9819479D-3B87-5946-8678-F7BEAB64A9B9}"/>
    <hyperlink ref="V49" r:id="rId2672" display="https://sg.indeed.com/jobs?as_phr=%22type+script%22&amp;as_any=developer%20programmer%20engineer%20contractor%20freelancer" xr:uid="{F90A1D85-2591-5047-90F0-5E96B51FF1F8}"/>
    <hyperlink ref="T49" r:id="rId2673" display="https://sg.indeed.com/jobs?as_phr=%22python%22&amp;as_any=developer%20programmer%20engineer%20contractor%20freelancer" xr:uid="{5F127E9E-7601-B748-9CD1-B7A1C18392D6}"/>
    <hyperlink ref="R49" r:id="rId2674" display="https://sg.indeed.com/jobs?as_phr=%22golang%22&amp;as_any=developer%20programmer%20engineer%20contractor%20freelancer" xr:uid="{766B7B4B-DF00-7849-B770-3513FD68CA72}"/>
    <hyperlink ref="P49" r:id="rId2675" display="https://sg.indeed.com/jobs?as_phr=%22c%23%22&amp;as_any=developer%20programmer%20engineer%20contractor%20freelancer" xr:uid="{201199F0-980C-4243-B085-5032B6921857}"/>
    <hyperlink ref="Q49" r:id="rId2676" display="https://sg.indeed.com/jobs?as_phr=%22c%2B%2B%22&amp;as_any=developer%20programmer%20engineer%20contractor%20freelancer" xr:uid="{8BFE32E9-1F32-E44D-9E29-F71078690915}"/>
    <hyperlink ref="U49" r:id="rId2677" display="https://sg.indeed.com/jobs?as_phr=%22rust%22&amp;as_any=developer%20programmer%20engineer%20contractor%20freelancer" xr:uid="{4E4B5948-717C-CF42-ACAD-6490A937B580}"/>
    <hyperlink ref="S50" r:id="rId2678" display="https://za.indeed.com/jobs?as_phr=%22java+script%22&amp;as_any=developer%20programmer%20engineer%20contractor%20freelancer" xr:uid="{7D48693F-6F52-0A43-AA56-004B80313D08}"/>
    <hyperlink ref="V50" r:id="rId2679" display="https://za.indeed.com/jobs?as_phr=%22type+script%22&amp;as_any=developer%20programmer%20engineer%20contractor%20freelancer" xr:uid="{593E5956-8DE5-6B4D-B4DC-E897389978BC}"/>
    <hyperlink ref="T50" r:id="rId2680" display="https://za.indeed.com/jobs?as_phr=%22python%22&amp;as_any=developer%20programmer%20engineer%20contractor%20freelancer" xr:uid="{7C9057DF-05AA-EB4F-978D-9A53BD9E3602}"/>
    <hyperlink ref="R50" r:id="rId2681" display="https://za.indeed.com/jobs?as_phr=%22golang%22&amp;as_any=developer%20programmer%20engineer%20contractor%20freelancer" xr:uid="{71617B61-F3F2-C745-9615-64812C78F5EA}"/>
    <hyperlink ref="P50" r:id="rId2682" display="https://za.indeed.com/jobs?as_phr=%22c%23%22&amp;as_any=developer%20programmer%20engineer%20contractor%20freelancer" xr:uid="{7FE060F2-BA28-CA47-8554-7D61809F8A59}"/>
    <hyperlink ref="Q50" r:id="rId2683" display="https://za.indeed.com/jobs?as_phr=%22c%2B%2B%22&amp;as_any=developer%20programmer%20engineer%20contractor%20freelancer" xr:uid="{11D43738-6922-CB4B-95AF-3503490BFBA6}"/>
    <hyperlink ref="U50" r:id="rId2684" display="https://za.indeed.com/jobs?as_phr=%22rust%22&amp;as_any=developer%20programmer%20engineer%20contractor%20freelancer" xr:uid="{A2F3ADBF-0803-5446-B303-B5CBBCCCDA0B}"/>
    <hyperlink ref="S51" r:id="rId2685" display="https://kr.indeed.com/jobs?as_phr=%22java+script%22" xr:uid="{042E2E16-2ED5-5C49-9A97-4631F26818F9}"/>
    <hyperlink ref="V51" r:id="rId2686" display="https://kr.indeed.com/jobs?as_phr=%22type+script%22" xr:uid="{18F1CCC8-88C7-2846-A873-219EBD9C56EB}"/>
    <hyperlink ref="T51" r:id="rId2687" display="https://kr.indeed.com/jobs?as_phr=%22python%22" xr:uid="{EF25D13B-ACF5-544A-B6FA-A49E44D98907}"/>
    <hyperlink ref="R51" r:id="rId2688" display="https://kr.indeed.com/jobs?as_phr=%22golang%22" xr:uid="{61EA9061-D4D0-E245-AA89-4A6DC78CB20A}"/>
    <hyperlink ref="P51" r:id="rId2689" display="https://kr.indeed.com/jobs?as_phr=%22c%23%22" xr:uid="{3180EB4B-91E1-214F-B4AD-896BA55D5198}"/>
    <hyperlink ref="Q51" r:id="rId2690" display="https://kr.indeed.com/jobs?as_phr=%22c%2B%2B%22" xr:uid="{62A059D1-9E4C-E540-BE12-AAD4D51791C9}"/>
    <hyperlink ref="U51" r:id="rId2691" display="https://kr.indeed.com/jobs?as_phr=%22rust%22" xr:uid="{9E705752-BDCB-764E-A9D9-94C04277450B}"/>
    <hyperlink ref="S52" r:id="rId2692" display="https://es.indeed.com/jobs?as_phr=%22java+script%22&amp;as_any=developer%20programmer%20engineer%20contractor%20freelancer%20desarrollador%20desarrolladora%20programadora%20programador%20ingeniero%20ingeniera%20contratista%20contrata%20autonomo" xr:uid="{33FE564D-3408-1047-ADB8-20AA45D94EAC}"/>
    <hyperlink ref="V52" r:id="rId2693" display="https://es.indeed.com/jobs?as_phr=%22type+script%22&amp;as_any=developer%20programmer%20engineer%20contractor%20freelancer%20desarrollador%20desarrolladora%20programadora%20programador%20ingeniero%20ingeniera%20contratista%20contrata%20autonomo" xr:uid="{E6D8F600-1783-0E44-9EF9-11FC9C238DAA}"/>
    <hyperlink ref="T52" r:id="rId2694" display="https://es.indeed.com/jobs?as_phr=%22python%22&amp;as_any=developer%20programmer%20engineer%20contractor%20freelancer%20desarrollador%20desarrolladora%20programadora%20programador%20ingeniero%20ingeniera%20contratista%20contrata%20autonomo" xr:uid="{C84C9C46-26FD-2D4E-A5FF-1344C052DD40}"/>
    <hyperlink ref="R52" r:id="rId2695" display="https://es.indeed.com/jobs?as_phr=%22golang%22&amp;as_any=developer%20programmer%20engineer%20contractor%20freelancer%20desarrollador%20desarrolladora%20programadora%20programador%20ingeniero%20ingeniera%20contratista%20contrata%20autonomo" xr:uid="{1C2A733F-FFA0-AE4A-A86C-D5B9F14149CD}"/>
    <hyperlink ref="P52" r:id="rId2696" display="https://es.indeed.com/jobs?as_phr=%22c%23%22&amp;as_any=developer%20programmer%20engineer%20contractor%20freelancer%20desarrollador%20desarrolladora%20programadora%20programador%20ingeniero%20ingeniera%20contratista%20contrata%20autonomo" xr:uid="{E0DEFA1D-D4D8-974A-AD68-D41F2FA18D30}"/>
    <hyperlink ref="Q52" r:id="rId2697" display="https://es.indeed.com/jobs?as_phr=%22c%2B%2B%22&amp;as_any=developer%20programmer%20engineer%20contractor%20freelancer%20desarrollador%20desarrolladora%20programadora%20programador%20ingeniero%20ingeniera%20contratista%20contrata%20autonomo" xr:uid="{96E18F67-7F39-6049-9CF7-98F50FEA1F9B}"/>
    <hyperlink ref="U52" r:id="rId2698" display="https://es.indeed.com/jobs?as_phr=%22rust%22&amp;as_any=developer%20programmer%20engineer%20contractor%20freelancer%20desarrollador%20desarrolladora%20programadora%20programador%20ingeniero%20ingeniera%20contratista%20contrata%20autonomo" xr:uid="{69D60722-12F4-8D4B-B9A4-9C5BBA9E6A0E}"/>
    <hyperlink ref="S53" r:id="rId2699" display="https://se.indeed.com/jobs?as_phr=%22java+script%22&amp;as_any=developer%20programmer%20engineer%20contractor%20freelancer%20utvecklare%20programmerare%20ingenjor%20entreprenor%20frilansare" xr:uid="{A2E0C531-91EC-5540-95A0-494243A65113}"/>
    <hyperlink ref="V53" r:id="rId2700" display="https://se.indeed.com/jobs?as_phr=%22type+script%22&amp;as_any=developer%20programmer%20engineer%20contractor%20freelancer%20utvecklare%20programmerare%20ingenjor%20entreprenor%20frilansare" xr:uid="{89562700-3EAF-EB47-9F9B-38B1FF20B291}"/>
    <hyperlink ref="T53" r:id="rId2701" display="https://se.indeed.com/jobs?as_phr=%22python%22&amp;as_any=developer%20programmer%20engineer%20contractor%20freelancer%20utvecklare%20programmerare%20ingenjor%20entreprenor%20frilansare" xr:uid="{9B069EBB-9E00-BB47-8C2B-AF776B33806A}"/>
    <hyperlink ref="R53" r:id="rId2702" display="https://se.indeed.com/jobs?as_phr=%22golang%22&amp;as_any=developer%20programmer%20engineer%20contractor%20freelancer%20utvecklare%20programmerare%20ingenjor%20entreprenor%20frilansare" xr:uid="{E1694AB4-8D87-4543-9127-BD0DC5095810}"/>
    <hyperlink ref="P53" r:id="rId2703" display="https://se.indeed.com/jobs?as_phr=%22c%23%22&amp;as_any=developer%20programmer%20engineer%20contractor%20freelancer%20utvecklare%20programmerare%20ingenjor%20entreprenor%20frilansare" xr:uid="{D08637EB-DFA4-B048-AF9B-44643B6F0E67}"/>
    <hyperlink ref="Q53" r:id="rId2704" display="https://se.indeed.com/jobs?as_phr=%22c%2B%2B%22&amp;as_any=developer%20programmer%20engineer%20contractor%20freelancer%20utvecklare%20programmerare%20ingenjor%20entreprenor%20frilansare" xr:uid="{6E97491D-ABE6-6543-B597-70AC48231F29}"/>
    <hyperlink ref="U53" r:id="rId2705" display="https://se.indeed.com/jobs?as_phr=%22rust%22&amp;as_any=developer%20programmer%20engineer%20contractor%20freelancer%20utvecklare%20programmerare%20ingenjor%20entreprenor%20frilansare" xr:uid="{C11F2C47-E2DD-E743-B4E7-D9C163ECD88C}"/>
    <hyperlink ref="S54" r:id="rId2706" display="https://ch.indeed.com/jobs?as_phr=%22java+script%22&amp;as_any=developer%20programmer%20engineer%20contractor%20freelancer%20programmierer%20programmiererin%20entwickler%20entwicklerin%20freiberufler%20freiberuflerin" xr:uid="{3F07E832-B9A4-A949-B45E-6711BAC6646C}"/>
    <hyperlink ref="V54" r:id="rId2707" display="https://ch.indeed.com/jobs?as_phr=%22type+script%22&amp;as_any=developer%20programmer%20engineer%20contractor%20freelancer%20programmierer%20programmiererin%20entwickler%20entwicklerin%20freiberufler%20freiberuflerin" xr:uid="{F8DA5C8F-AF8D-CA45-9E5A-BA252211D68A}"/>
    <hyperlink ref="T54" r:id="rId2708" display="https://ch.indeed.com/jobs?as_phr=%22python%22&amp;as_any=developer%20programmer%20engineer%20contractor%20freelancer%20programmierer%20programmiererin%20entwickler%20entwicklerin%20freiberufler%20freiberuflerin" xr:uid="{4E4802BF-B732-164F-B706-2A3D76254500}"/>
    <hyperlink ref="R54" r:id="rId2709" display="https://ch.indeed.com/jobs?as_phr=%22golang%22&amp;as_any=developer%20programmer%20engineer%20contractor%20freelancer%20programmierer%20programmiererin%20entwickler%20entwicklerin%20freiberufler%20freiberuflerin" xr:uid="{2A26BE88-71F7-1841-9C86-253D25DBB47B}"/>
    <hyperlink ref="P54" r:id="rId2710" display="https://ch.indeed.com/jobs?as_phr=%22c%23%22&amp;as_any=developer%20programmer%20engineer%20contractor%20freelancer%20programmierer%20programmiererin%20entwickler%20entwicklerin%20freiberufler%20freiberuflerin" xr:uid="{E7DF40A6-8061-B44D-BFF4-F5EE0628A54D}"/>
    <hyperlink ref="Q54" r:id="rId2711" display="https://ch.indeed.com/jobs?as_phr=%22c%2B%2B%22&amp;as_any=developer%20programmer%20engineer%20contractor%20freelancer%20programmierer%20programmiererin%20entwickler%20entwicklerin%20freiberufler%20freiberuflerin" xr:uid="{2CBA069A-4E35-F64F-9846-BE7F85CAA7DF}"/>
    <hyperlink ref="U54" r:id="rId2712" display="https://ch.indeed.com/jobs?as_phr=%22rust%22&amp;as_any=developer%20programmer%20engineer%20contractor%20freelancer%20programmierer%20programmiererin%20entwickler%20entwicklerin%20freiberufler%20freiberuflerin" xr:uid="{F7DED72E-E092-1440-9415-0C164E96E41B}"/>
    <hyperlink ref="S55" r:id="rId2713" display="https://tw.indeed.com/jobs?as_phr=%22java+script%22" xr:uid="{3957ACB0-123B-9545-A333-AC29A2F51B68}"/>
    <hyperlink ref="V55" r:id="rId2714" display="https://tw.indeed.com/jobs?as_phr=%22type+script%22" xr:uid="{6834FE9B-99CC-6B47-81EF-3ECA7B9C41BA}"/>
    <hyperlink ref="T55" r:id="rId2715" display="https://tw.indeed.com/jobs?as_phr=%22python%22" xr:uid="{A9E47F9D-AF48-B640-BCC0-7BA0B6A77FB6}"/>
    <hyperlink ref="R55" r:id="rId2716" display="https://tw.indeed.com/jobs?as_phr=%22golang%22" xr:uid="{B503505A-A295-094B-9641-62584B415C86}"/>
    <hyperlink ref="P55" r:id="rId2717" display="https://tw.indeed.com/jobs?as_phr=%22c%23%22" xr:uid="{D0ACE47E-2C6B-2A44-ADC5-C9E5A7184D05}"/>
    <hyperlink ref="Q55" r:id="rId2718" display="https://tw.indeed.com/jobs?as_phr=%22c%2B%2B%22" xr:uid="{7128B287-EDA8-0547-8C04-033F1BDE4434}"/>
    <hyperlink ref="U55" r:id="rId2719" display="https://tw.indeed.com/jobs?as_phr=%22rust%22" xr:uid="{1B3ABDB9-EBD2-6D4F-BD22-4814C3228513}"/>
    <hyperlink ref="S56" r:id="rId2720" display="https://th.indeed.com/jobs?as_phr=%22java+script%22&amp;as_any=developer%20programmer%20engineer%20contractor%20freelancer" xr:uid="{B83116BC-A8C4-9249-8716-8875AD2F9AF1}"/>
    <hyperlink ref="V56" r:id="rId2721" display="https://th.indeed.com/jobs?as_phr=%22type+script%22&amp;as_any=developer%20programmer%20engineer%20contractor%20freelancer" xr:uid="{A85123F3-6D50-C946-8297-BE50FF364D25}"/>
    <hyperlink ref="T56" r:id="rId2722" display="https://th.indeed.com/jobs?as_phr=%22python%22&amp;as_any=developer%20programmer%20engineer%20contractor%20freelancer" xr:uid="{46351411-E0DC-D447-AD72-8BA5DBCE8E75}"/>
    <hyperlink ref="R56" r:id="rId2723" display="https://th.indeed.com/jobs?as_phr=%22golang%22&amp;as_any=developer%20programmer%20engineer%20contractor%20freelancer" xr:uid="{D4746968-D1CC-9548-BB9E-100C8FEB7771}"/>
    <hyperlink ref="P56" r:id="rId2724" display="https://th.indeed.com/jobs?as_phr=%22c%23%22&amp;as_any=developer%20programmer%20engineer%20contractor%20freelancer" xr:uid="{DA0E68C4-2D5F-264B-8FAE-91DF48D1CFE0}"/>
    <hyperlink ref="Q56" r:id="rId2725" display="https://th.indeed.com/jobs?as_phr=%22c%2B%2B%22&amp;as_any=developer%20programmer%20engineer%20contractor%20freelancer" xr:uid="{CEA499F9-431C-F345-94DE-CE942FC103E5}"/>
    <hyperlink ref="U56" r:id="rId2726" display="https://th.indeed.com/jobs?as_phr=%22rust%22&amp;as_any=developer%20programmer%20engineer%20contractor%20freelancer" xr:uid="{9CF259BC-D048-6944-9027-CA32181649E5}"/>
    <hyperlink ref="S57" r:id="rId2727" display="https://tr.indeed.com/jobs?as_phr=%22java+script%22&amp;as_any=developer%20programmer%20engineer%20contractor%20freelancer%20gelistirici%20programci%20muhendis%20meteahhit%20%22serbest%20calisan%22" xr:uid="{F7830056-D21B-D049-80D2-F2FBDE9B47A7}"/>
    <hyperlink ref="V57" r:id="rId2728" display="https://tr.indeed.com/jobs?as_phr=%22type+script%22&amp;as_any=developer%20programmer%20engineer%20contractor%20freelancer%20gelistirici%20programci%20muhendis%20meteahhit%20%22serbest%20calisan%22" xr:uid="{3824FFF9-162E-E04E-A66F-41D94969D6BA}"/>
    <hyperlink ref="T57" r:id="rId2729" display="https://tr.indeed.com/jobs?as_phr=%22python%22&amp;as_any=developer%20programmer%20engineer%20contractor%20freelancer%20gelistirici%20programci%20muhendis%20meteahhit%20%22serbest%20calisan%22" xr:uid="{C2123258-5BAD-434B-8B99-322C2E96E535}"/>
    <hyperlink ref="R57" r:id="rId2730" display="https://tr.indeed.com/jobs?as_phr=%22golang%22&amp;as_any=developer%20programmer%20engineer%20contractor%20freelancer%20gelistirici%20programci%20muhendis%20meteahhit%20%22serbest%20calisan%22" xr:uid="{3C9756D1-8633-CA42-8E7E-06651AF04E2B}"/>
    <hyperlink ref="P57" r:id="rId2731" display="https://tr.indeed.com/jobs?as_phr=%22c%23%22&amp;as_any=developer%20programmer%20engineer%20contractor%20freelancer%20gelistirici%20programci%20muhendis%20meteahhit%20%22serbest%20calisan%22" xr:uid="{BA1CC221-0C96-D14A-BB8E-6ECAF899F4F5}"/>
    <hyperlink ref="Q57" r:id="rId2732" display="https://tr.indeed.com/jobs?as_phr=%22c%2B%2B%22&amp;as_any=developer%20programmer%20engineer%20contractor%20freelancer%20gelistirici%20programci%20muhendis%20meteahhit%20%22serbest%20calisan%22" xr:uid="{D1566464-FA37-3B45-833A-DA8CD1D34448}"/>
    <hyperlink ref="U57" r:id="rId2733" display="https://tr.indeed.com/jobs?as_phr=%22rust%22&amp;as_any=developer%20programmer%20engineer%20contractor%20freelancer%20gelistirici%20programci%20muhendis%20meteahhit%20%22serbest%20calisan%22" xr:uid="{FCC27A25-4E46-5B4A-A4E1-0CBDC2106512}"/>
    <hyperlink ref="S58" r:id="rId2734" display="https://ua.indeed.com/jobs?as_phr=%22java+script%22" xr:uid="{B00B7587-5C14-8040-9A02-B7E5E6E1E367}"/>
    <hyperlink ref="V58" r:id="rId2735" display="https://ua.indeed.com/jobs?as_phr=%22type+script%22" xr:uid="{5A4A8D08-9627-F14C-AE11-62030B07766B}"/>
    <hyperlink ref="T58" r:id="rId2736" display="https://ua.indeed.com/jobs?as_phr=%22python%22" xr:uid="{4F577723-C5C9-654D-AC8A-A3B8AA007C5B}"/>
    <hyperlink ref="R58" r:id="rId2737" display="https://ua.indeed.com/jobs?as_phr=%22golang%22" xr:uid="{1A3A9340-695D-C447-91FE-B94F06C3BA05}"/>
    <hyperlink ref="P58" r:id="rId2738" display="https://ua.indeed.com/jobs?as_phr=%22c%23%22" xr:uid="{5F818DE6-DA8C-C144-9E98-61B3314D2AB0}"/>
    <hyperlink ref="Q58" r:id="rId2739" display="https://ua.indeed.com/jobs?as_phr=%22c%2B%2B%22" xr:uid="{24D57DA0-233D-2647-8A42-93A42B8B7F3A}"/>
    <hyperlink ref="U58" r:id="rId2740" display="https://ua.indeed.com/jobs?as_phr=%22rust%22" xr:uid="{6A9E77D6-BBD3-8F48-9DD7-304701296709}"/>
    <hyperlink ref="S59" r:id="rId2741" display="https://ae.indeed.com/jobs?as_phr=%22java+script%22&amp;as_any=developer%20programmer%20engineer%20contractor%20freelancer" xr:uid="{88A6DA1D-C1F6-FC4A-B284-152BF0ECE891}"/>
    <hyperlink ref="V59" r:id="rId2742" display="https://ae.indeed.com/jobs?as_phr=%22type+script%22&amp;as_any=developer%20programmer%20engineer%20contractor%20freelancer" xr:uid="{60B5E9FE-0D5E-A342-BBA9-34C72C04B8F5}"/>
    <hyperlink ref="T59" r:id="rId2743" display="https://ae.indeed.com/jobs?as_phr=%22python%22&amp;as_any=developer%20programmer%20engineer%20contractor%20freelancer" xr:uid="{B044AAFF-B8EC-0C4C-A627-3961EECF6269}"/>
    <hyperlink ref="R59" r:id="rId2744" display="https://ae.indeed.com/jobs?as_phr=%22golang%22&amp;as_any=developer%20programmer%20engineer%20contractor%20freelancer" xr:uid="{E5090FBA-5E09-1743-8901-DEC51A3B1A31}"/>
    <hyperlink ref="P59" r:id="rId2745" display="https://ae.indeed.com/jobs?as_phr=%22c%23%22&amp;as_any=developer%20programmer%20engineer%20contractor%20freelancer" xr:uid="{53C53F63-BA66-A34A-8AEB-C597FFB30878}"/>
    <hyperlink ref="Q59" r:id="rId2746" display="https://ae.indeed.com/jobs?as_phr=%22c%2B%2B%22&amp;as_any=developer%20programmer%20engineer%20contractor%20freelancer" xr:uid="{C33A2E40-3749-1C49-9462-B1D0D27E7BDF}"/>
    <hyperlink ref="U59" r:id="rId2747" display="https://ae.indeed.com/jobs?as_phr=%22rust%22&amp;as_any=developer%20programmer%20engineer%20contractor%20freelancer" xr:uid="{1ED08A28-310F-E148-9A3A-74539CDDA900}"/>
    <hyperlink ref="S60" r:id="rId2748" display="https://uk.indeed.com/jobs?as_phr=%22java+script%22&amp;as_any=developer%20programmer%20engineer%20contractor%20freelancer" xr:uid="{762AE748-0953-9342-BFDB-7BA1D62CB638}"/>
    <hyperlink ref="V60" r:id="rId2749" display="https://uk.indeed.com/jobs?as_phr=%22type+script%22&amp;as_any=developer%20programmer%20engineer%20contractor%20freelancer" xr:uid="{9D213CCF-96CA-A04D-A7EF-FDAE9DDA6146}"/>
    <hyperlink ref="T60" r:id="rId2750" display="https://uk.indeed.com/jobs?as_phr=%22python%22&amp;as_any=developer%20programmer%20engineer%20contractor%20freelancer" xr:uid="{297A1632-84FC-5346-85BA-0109CB13470B}"/>
    <hyperlink ref="R60" r:id="rId2751" display="https://uk.indeed.com/jobs?as_phr=%22golang%22&amp;as_any=developer%20programmer%20engineer%20contractor%20freelancer" xr:uid="{5FF546CD-9DD4-754C-9906-1FB87ACD4408}"/>
    <hyperlink ref="P60" r:id="rId2752" display="https://uk.indeed.com/jobs?as_phr=%22c%23%22&amp;as_any=developer%20programmer%20engineer%20contractor%20freelancer" xr:uid="{36E29291-2DE8-CC48-8798-AC4730BF6E37}"/>
    <hyperlink ref="Q60" r:id="rId2753" display="https://uk.indeed.com/jobs?as_phr=%22c%2B%2B%22&amp;as_any=developer%20programmer%20engineer%20contractor%20freelancer" xr:uid="{14554960-4A42-E245-953F-48A0DF228465}"/>
    <hyperlink ref="U60" r:id="rId2754" display="https://uk.indeed.com/jobs?as_phr=%22rust%22&amp;as_any=developer%20programmer%20engineer%20contractor%20freelancer" xr:uid="{85EFBB22-1C10-3745-9408-4F683B02E90F}"/>
    <hyperlink ref="S61" r:id="rId2755" display="https://uy.indeed.com/jobs?as_phr=%22java+script%22&amp;as_any=developer%20programmer%20engineer%20contractor%20freelancer%20desarrollador%20desarrolladora%20programadora%20programador%20ingeniero%20ingeniera%20contratista%20contrata%20autonomo" xr:uid="{70E86CD2-0C56-C74B-ABF7-B49DADC5F6C1}"/>
    <hyperlink ref="V61" r:id="rId2756" display="https://uy.indeed.com/jobs?as_phr=%22type+script%22&amp;as_any=developer%20programmer%20engineer%20contractor%20freelancer%20desarrollador%20desarrolladora%20programadora%20programador%20ingeniero%20ingeniera%20contratista%20contrata%20autonomo" xr:uid="{F7307651-EB1D-C54E-A28F-91295B905685}"/>
    <hyperlink ref="T61" r:id="rId2757" display="https://uy.indeed.com/jobs?as_phr=%22python%22&amp;as_any=developer%20programmer%20engineer%20contractor%20freelancer%20desarrollador%20desarrolladora%20programadora%20programador%20ingeniero%20ingeniera%20contratista%20contrata%20autonomo" xr:uid="{0519DF08-5E8E-6F43-A340-3B0258900269}"/>
    <hyperlink ref="R61" r:id="rId2758" display="https://uy.indeed.com/jobs?as_phr=%22golang%22&amp;as_any=developer%20programmer%20engineer%20contractor%20freelancer%20desarrollador%20desarrolladora%20programadora%20programador%20ingeniero%20ingeniera%20contratista%20contrata%20autonomo" xr:uid="{50F6A26D-07C1-2B46-AEE8-3912130169E5}"/>
    <hyperlink ref="P61" r:id="rId2759" display="https://uy.indeed.com/jobs?as_phr=%22c%23%22&amp;as_any=developer%20programmer%20engineer%20contractor%20freelancer%20desarrollador%20desarrolladora%20programadora%20programador%20ingeniero%20ingeniera%20contratista%20contrata%20autonomo" xr:uid="{C675F3E4-27F5-AC47-8A53-9D16E20287C1}"/>
    <hyperlink ref="Q61" r:id="rId2760" display="https://uy.indeed.com/jobs?as_phr=%22c%2B%2B%22&amp;as_any=developer%20programmer%20engineer%20contractor%20freelancer%20desarrollador%20desarrolladora%20programadora%20programador%20ingeniero%20ingeniera%20contratista%20contrata%20autonomo" xr:uid="{71FF1662-CA53-6648-A586-073A98F5CF43}"/>
    <hyperlink ref="U61" r:id="rId2761" display="https://uy.indeed.com/jobs?as_phr=%22rust%22&amp;as_any=developer%20programmer%20engineer%20contractor%20freelancer%20desarrollador%20desarrolladora%20programadora%20programador%20ingeniero%20ingeniera%20contratista%20contrata%20autonomo" xr:uid="{C134E47A-07FF-D04A-9E12-8D9FC4619622}"/>
    <hyperlink ref="S62" r:id="rId2762" display="https://www.indeed.com/jobs?as_phr=%22java+script%22&amp;as_any=developer%20programmer%20engineer%20contractor%20freelancer" xr:uid="{ECFCADD0-825B-A045-AEDA-B603D2ECCD02}"/>
    <hyperlink ref="V62" r:id="rId2763" display="https://www.indeed.com/jobs?as_phr=%22type+script%22&amp;as_any=developer%20programmer%20engineer%20contractor%20freelancer" xr:uid="{8881C762-2B5E-364A-A1C4-82DA6186A7E6}"/>
    <hyperlink ref="T62" r:id="rId2764" display="https://www.indeed.com/jobs?as_phr=%22python%22&amp;as_any=developer%20programmer%20engineer%20contractor%20freelancer" xr:uid="{ABD8893F-E449-DB42-BCA7-137B462A461A}"/>
    <hyperlink ref="R62" r:id="rId2765" display="https://www.indeed.com/jobs?as_phr=%22golang%22&amp;as_any=developer%20programmer%20engineer%20contractor%20freelancer" xr:uid="{F1F091CF-5D92-4742-808B-9215921F736E}"/>
    <hyperlink ref="P62" r:id="rId2766" display="https://www.indeed.com/jobs?as_phr=%22c%23%22&amp;as_any=developer%20programmer%20engineer%20contractor%20freelancer" xr:uid="{3083E780-4CD6-DA44-89E1-5C359726A625}"/>
    <hyperlink ref="Q62" r:id="rId2767" display="https://www.indeed.com/jobs?as_phr=%22c%2B%2B%22&amp;as_any=developer%20programmer%20engineer%20contractor%20freelancer" xr:uid="{E040C184-6DB9-D942-BDA4-0C978E96F72E}"/>
    <hyperlink ref="U62" r:id="rId2768" display="https://www.indeed.com/jobs?as_phr=%22rust%22&amp;as_any=developer%20programmer%20engineer%20contractor%20freelancer" xr:uid="{209275C1-322E-6546-8909-65589E542AC0}"/>
    <hyperlink ref="S63" r:id="rId2769" display="https://ve.indeed.com/jobs?as_phr=%22java+script%22&amp;as_any=developer%20programmer%20engineer%20contractor%20freelancer%20desarrollador%20desarrolladora%20programadora%20programador%20ingeniero%20ingeniera%20contratista%20contrata%20autonomo" xr:uid="{6ADB807E-A7A2-524E-A8D9-6B042873BFFE}"/>
    <hyperlink ref="V63" r:id="rId2770" display="https://ve.indeed.com/jobs?as_phr=%22type+script%22&amp;as_any=developer%20programmer%20engineer%20contractor%20freelancer%20desarrollador%20desarrolladora%20programadora%20programador%20ingeniero%20ingeniera%20contratista%20contrata%20autonomo" xr:uid="{1ED7062C-0C5F-6448-B3A2-033829A1DABE}"/>
    <hyperlink ref="T63" r:id="rId2771" display="https://ve.indeed.com/jobs?as_phr=%22python%22&amp;as_any=developer%20programmer%20engineer%20contractor%20freelancer%20desarrollador%20desarrolladora%20programadora%20programador%20ingeniero%20ingeniera%20contratista%20contrata%20autonomo" xr:uid="{F37CBF33-68FC-BC4F-927E-669A13E52563}"/>
    <hyperlink ref="R63" r:id="rId2772" display="https://ve.indeed.com/jobs?as_phr=%22golang%22&amp;as_any=developer%20programmer%20engineer%20contractor%20freelancer%20desarrollador%20desarrolladora%20programadora%20programador%20ingeniero%20ingeniera%20contratista%20contrata%20autonomo" xr:uid="{F0F7A48E-9F55-BD4F-900E-A9B2B5EADFAB}"/>
    <hyperlink ref="P63" r:id="rId2773" display="https://ve.indeed.com/jobs?as_phr=%22c%23%22&amp;as_any=developer%20programmer%20engineer%20contractor%20freelancer%20desarrollador%20desarrolladora%20programadora%20programador%20ingeniero%20ingeniera%20contratista%20contrata%20autonomo" xr:uid="{CB3B1859-3DC9-644F-B1FE-8A910C75AB54}"/>
    <hyperlink ref="Q63" r:id="rId2774" display="https://ve.indeed.com/jobs?as_phr=%22c%2B%2B%22&amp;as_any=developer%20programmer%20engineer%20contractor%20freelancer%20desarrollador%20desarrolladora%20programadora%20programador%20ingeniero%20ingeniera%20contratista%20contrata%20autonomo" xr:uid="{2A061A08-1EF4-9B47-A3FA-5C59D36632A9}"/>
    <hyperlink ref="U63" r:id="rId2775" display="https://ve.indeed.com/jobs?as_phr=%22rust%22&amp;as_any=developer%20programmer%20engineer%20contractor%20freelancer%20desarrollador%20desarrolladora%20programadora%20programador%20ingeniero%20ingeniera%20contratista%20contrata%20autonomo" xr:uid="{52EC5B7C-5AFC-3144-BE83-4A7B7EACB21A}"/>
    <hyperlink ref="S64" r:id="rId2776" display="https://vn.indeed.com/jobs?as_phr=%22java+script%22&amp;as_any=developer%20programmer%20engineer%20contractor%20freelancer" xr:uid="{B24A134A-2A46-BD40-86A3-7241FE86CDDF}"/>
    <hyperlink ref="V64" r:id="rId2777" display="https://vn.indeed.com/jobs?as_phr=%22type+script%22&amp;as_any=developer%20programmer%20engineer%20contractor%20freelancer" xr:uid="{9810AFC8-19E7-074D-96B1-159E97C440D6}"/>
    <hyperlink ref="T64" r:id="rId2778" display="https://vn.indeed.com/jobs?as_phr=%22python%22&amp;as_any=developer%20programmer%20engineer%20contractor%20freelancer" xr:uid="{278C16D9-1CC3-9C4B-9844-AD6A8A9C083A}"/>
    <hyperlink ref="R64" r:id="rId2779" display="https://vn.indeed.com/jobs?as_phr=%22golang%22&amp;as_any=developer%20programmer%20engineer%20contractor%20freelancer" xr:uid="{35396F9D-A575-424B-AA1B-3E20E9295BC5}"/>
    <hyperlink ref="P64" r:id="rId2780" display="https://vn.indeed.com/jobs?as_phr=%22c%23%22&amp;as_any=developer%20programmer%20engineer%20contractor%20freelancer" xr:uid="{EEEF081C-3172-834C-A8A6-168742A9DF61}"/>
    <hyperlink ref="Q64" r:id="rId2781" display="https://vn.indeed.com/jobs?as_phr=%22c%2B%2B%22&amp;as_any=developer%20programmer%20engineer%20contractor%20freelancer" xr:uid="{D43DE953-BE28-9745-A880-DE1A50C125AA}"/>
    <hyperlink ref="U64" r:id="rId2782" display="https://vn.indeed.com/jobs?as_phr=%22rust%22&amp;as_any=developer%20programmer%20engineer%20contractor%20freelancer" xr:uid="{B23C159B-A6BE-2E4F-B7E1-A0564F60199C}"/>
  </hyperlinks>
  <pageMargins left="0.7" right="0.7" top="0.75" bottom="0.75" header="0.3" footer="0.3"/>
  <pageSetup paperSize="9" orientation="portrait" horizontalDpi="0" verticalDpi="0"/>
  <ignoredErrors>
    <ignoredError sqref="AJ69 AL69 AJ71:AM71 AN71:AU71 AN69:AU69 AN73:AU73 AJ73:AL73 AR70:AU70 AR72:AU72 AN75:AU75 AR74:AU74 AJ75:AL75 AN77:AU77 AR76:AU76 AJ77:AL77 AN79:AU79 AR78:AU78 AR80:AU80 K69:L6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2022-10-05T21:20:13Z</dcterms:modified>
</cp:coreProperties>
</file>